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Фото Губерния\отчеты\Готовые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B20" i="1" l="1"/>
  <c r="B22" i="1" s="1"/>
  <c r="E4" i="1"/>
  <c r="E16" i="1" s="1"/>
</calcChain>
</file>

<file path=xl/sharedStrings.xml><?xml version="1.0" encoding="utf-8"?>
<sst xmlns="http://schemas.openxmlformats.org/spreadsheetml/2006/main" count="73" uniqueCount="51">
  <si>
    <t xml:space="preserve"> 1757 - ул Суворова, д.120 </t>
  </si>
  <si>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</si>
  <si>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</si>
  <si>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</si>
  <si>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</si>
  <si>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Израсходовано</t>
  </si>
  <si>
    <t>Долг
на конец
периода</t>
  </si>
  <si>
    <t xml:space="preserve"> Содержание жилья</t>
  </si>
  <si>
    <t xml:space="preserve"> Текущий ремонт</t>
  </si>
  <si>
    <t xml:space="preserve"> Отопление</t>
  </si>
  <si>
    <t xml:space="preserve"> </t>
  </si>
  <si>
    <t xml:space="preserve"> Холодная вода</t>
  </si>
  <si>
    <t xml:space="preserve"> Повышающий коэффициент ХВС</t>
  </si>
  <si>
    <t xml:space="preserve"> Хол. вода (счетчик)</t>
  </si>
  <si>
    <t xml:space="preserve"> Канализация (счетчик)</t>
  </si>
  <si>
    <t xml:space="preserve"> Канализация</t>
  </si>
  <si>
    <t xml:space="preserve"> Пеня</t>
  </si>
  <si>
    <t xml:space="preserve"> Обслуживание коллективных приборов учёта ЭЭ</t>
  </si>
  <si>
    <t xml:space="preserve"> Содержание - ХВС</t>
  </si>
  <si>
    <t xml:space="preserve"> Содержание - ЭЭ</t>
  </si>
  <si>
    <t xml:space="preserve"> Содержание - Вод-е</t>
  </si>
  <si>
    <t xml:space="preserve"> Итого по 1757:</t>
  </si>
  <si>
    <t>Текукщий ремонт</t>
  </si>
  <si>
    <t>Остаток на начало 2023 года</t>
  </si>
  <si>
    <t>Поступило средств за 2023 г.</t>
  </si>
  <si>
    <t>Израсходовано за 2023 г.</t>
  </si>
  <si>
    <t>Выполнение работ по текущему ремонту</t>
  </si>
  <si>
    <t>дата</t>
  </si>
  <si>
    <t>Поставщик услуги</t>
  </si>
  <si>
    <t>наименование работ</t>
  </si>
  <si>
    <t>стоимость</t>
  </si>
  <si>
    <t>ИП Алиев Р.Я.</t>
  </si>
  <si>
    <t>уборка снега</t>
  </si>
  <si>
    <t>Калькуляция</t>
  </si>
  <si>
    <t>замена батареи</t>
  </si>
  <si>
    <t>замена лампы</t>
  </si>
  <si>
    <t>тов. Чек</t>
  </si>
  <si>
    <t>стекло</t>
  </si>
  <si>
    <t>замена патронов</t>
  </si>
  <si>
    <t>замена крана</t>
  </si>
  <si>
    <t>замена канализ.</t>
  </si>
  <si>
    <t>ИП Хакимов</t>
  </si>
  <si>
    <t>доп.усл</t>
  </si>
  <si>
    <t>янв.</t>
  </si>
  <si>
    <t>СЖО</t>
  </si>
  <si>
    <t>снос деревьев</t>
  </si>
  <si>
    <t>СПЕЦМАШ</t>
  </si>
  <si>
    <t>услуги автовышки</t>
  </si>
  <si>
    <t>замена прожектора</t>
  </si>
  <si>
    <t>замена участка канал. Трубы</t>
  </si>
  <si>
    <t>Остаток денежных средств на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</si>
</sst>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#\ ##0.00"/>
  </numFmts>
  <fonts count="14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horizontal="center" vertical="top"/>
    </xf>
    <xf numFmtId="0" fontId="2" fillId="0" borderId="0">
      <alignment horizontal="center" vertical="center"/>
    </xf>
    <xf numFmtId="0" fontId="3" fillId="0" borderId="0">
      <alignment horizontal="left" vertical="top"/>
    </xf>
    <xf numFmtId="0" fontId="4" fillId="0" borderId="0">
      <alignment horizontal="right" vertical="center"/>
    </xf>
    <xf numFmtId="0" fontId="1" fillId="0" borderId="0">
      <alignment horizontal="left" vertical="top"/>
    </xf>
    <xf numFmtId="0" fontId="5" fillId="0" borderId="0">
      <alignment horizontal="right" vertical="center"/>
    </xf>
  </cellStyleXfs>
  <cellXfs count="36">
    <xf numFmtId="0" fontId="0" fillId="0" borderId="0" xfId="0"/>
    <xf numFmtId="0" fontId="2" fillId="0" borderId="3" xfId="2" quotePrefix="1" applyBorder="1" applyAlignment="1">
      <alignment horizontal="center" vertical="center" wrapText="1"/>
    </xf>
    <xf numFmtId="0" fontId="2" fillId="0" borderId="4" xfId="2" quotePrefix="1" applyBorder="1" applyAlignment="1">
      <alignment horizontal="center" vertical="center" wrapText="1"/>
    </xf>
    <xf numFmtId="0" fontId="3" fillId="0" borderId="1" xfId="3" quotePrefix="1" applyBorder="1" applyAlignment="1">
      <alignment horizontal="left" vertical="top" wrapText="1"/>
    </xf>
    <xf numFmtId="164" fontId="4" fillId="0" borderId="2" xfId="4" applyNumberFormat="1" applyBorder="1" applyAlignment="1">
      <alignment horizontal="right" vertical="center" wrapText="1"/>
    </xf>
    <xf numFmtId="164" fontId="4" fillId="0" borderId="1" xfId="4" applyNumberFormat="1" applyBorder="1" applyAlignment="1">
      <alignment horizontal="right" vertical="center" wrapText="1"/>
    </xf>
    <xf numFmtId="164" fontId="4" fillId="0" borderId="5" xfId="4" applyNumberFormat="1" applyBorder="1" applyAlignment="1">
      <alignment horizontal="right" vertical="center" wrapText="1"/>
    </xf>
    <xf numFmtId="0" fontId="4" fillId="0" borderId="1" xfId="4" applyBorder="1" applyAlignment="1">
      <alignment horizontal="right" vertical="center" wrapText="1"/>
    </xf>
    <xf numFmtId="0" fontId="1" fillId="0" borderId="1" xfId="5" quotePrefix="1" applyBorder="1" applyAlignment="1">
      <alignment horizontal="left" vertical="top" wrapText="1"/>
    </xf>
    <xf numFmtId="164" fontId="5" fillId="0" borderId="5" xfId="6" applyNumberFormat="1" applyBorder="1" applyAlignment="1">
      <alignment horizontal="right" vertical="center" wrapText="1"/>
    </xf>
    <xf numFmtId="164" fontId="5" fillId="0" borderId="1" xfId="6" applyNumberFormat="1" applyBorder="1" applyAlignment="1">
      <alignment horizontal="right" vertical="center" wrapText="1"/>
    </xf>
    <xf numFmtId="0" fontId="6" fillId="0" borderId="5" xfId="4" applyFont="1" applyBorder="1" applyAlignment="1">
      <alignment horizontal="left" vertical="top" wrapText="1"/>
    </xf>
    <xf numFmtId="4" fontId="7" fillId="0" borderId="5" xfId="0" applyNumberFormat="1" applyFont="1" applyBorder="1"/>
    <xf numFmtId="0" fontId="8" fillId="0" borderId="5" xfId="0" applyFont="1" applyBorder="1" applyAlignment="1">
      <alignment wrapText="1"/>
    </xf>
    <xf numFmtId="4" fontId="7" fillId="2" borderId="5" xfId="0" applyNumberFormat="1" applyFont="1" applyFill="1" applyBorder="1" applyAlignment="1">
      <alignment wrapText="1"/>
    </xf>
    <xf numFmtId="0" fontId="9" fillId="0" borderId="5" xfId="0" applyFont="1" applyBorder="1" applyAlignment="1">
      <alignment wrapText="1"/>
    </xf>
    <xf numFmtId="4" fontId="10" fillId="0" borderId="5" xfId="4" applyNumberFormat="1" applyFont="1" applyBorder="1" applyAlignment="1">
      <alignment horizontal="right" wrapText="1"/>
    </xf>
    <xf numFmtId="0" fontId="12" fillId="0" borderId="0" xfId="0" applyFont="1" applyAlignment="1">
      <alignment wrapText="1"/>
    </xf>
    <xf numFmtId="14" fontId="13" fillId="4" borderId="5" xfId="0" applyNumberFormat="1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14" fontId="12" fillId="5" borderId="5" xfId="0" applyNumberFormat="1" applyFont="1" applyFill="1" applyBorder="1" applyAlignment="1">
      <alignment wrapText="1"/>
    </xf>
    <xf numFmtId="4" fontId="12" fillId="5" borderId="5" xfId="0" applyNumberFormat="1" applyFont="1" applyFill="1" applyBorder="1" applyAlignment="1">
      <alignment wrapText="1"/>
    </xf>
    <xf numFmtId="43" fontId="12" fillId="2" borderId="5" xfId="0" applyNumberFormat="1" applyFont="1" applyFill="1" applyBorder="1" applyAlignment="1">
      <alignment horizontal="right" wrapText="1"/>
    </xf>
    <xf numFmtId="14" fontId="12" fillId="2" borderId="5" xfId="0" applyNumberFormat="1" applyFont="1" applyFill="1" applyBorder="1" applyAlignment="1">
      <alignment horizontal="left" wrapText="1"/>
    </xf>
    <xf numFmtId="4" fontId="12" fillId="2" borderId="5" xfId="0" applyNumberFormat="1" applyFont="1" applyFill="1" applyBorder="1" applyAlignment="1">
      <alignment wrapText="1"/>
    </xf>
    <xf numFmtId="14" fontId="12" fillId="0" borderId="5" xfId="0" applyNumberFormat="1" applyFont="1" applyBorder="1" applyAlignment="1">
      <alignment horizontal="left" wrapText="1"/>
    </xf>
    <xf numFmtId="14" fontId="12" fillId="0" borderId="5" xfId="0" applyNumberFormat="1" applyFont="1" applyFill="1" applyBorder="1" applyAlignment="1">
      <alignment horizontal="left" wrapText="1"/>
    </xf>
    <xf numFmtId="4" fontId="12" fillId="0" borderId="5" xfId="0" applyNumberFormat="1" applyFont="1" applyFill="1" applyBorder="1" applyAlignment="1">
      <alignment wrapText="1"/>
    </xf>
    <xf numFmtId="0" fontId="12" fillId="0" borderId="5" xfId="0" applyFont="1" applyBorder="1" applyAlignment="1">
      <alignment wrapText="1"/>
    </xf>
    <xf numFmtId="0" fontId="12" fillId="0" borderId="5" xfId="0" applyFont="1" applyFill="1" applyBorder="1" applyAlignment="1">
      <alignment wrapText="1"/>
    </xf>
    <xf numFmtId="14" fontId="12" fillId="0" borderId="5" xfId="0" applyNumberFormat="1" applyFont="1" applyBorder="1" applyAlignment="1">
      <alignment wrapText="1"/>
    </xf>
    <xf numFmtId="43" fontId="12" fillId="2" borderId="0" xfId="0" applyNumberFormat="1" applyFont="1" applyFill="1" applyAlignment="1">
      <alignment horizontal="center" wrapText="1"/>
    </xf>
    <xf numFmtId="0" fontId="1" fillId="0" borderId="1" xfId="1" quotePrefix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11" fillId="3" borderId="6" xfId="0" applyFont="1" applyFill="1" applyBorder="1" applyAlignment="1">
      <alignment horizontal="center" wrapText="1"/>
    </xf>
    <xf numFmtId="0" fontId="11" fillId="0" borderId="6" xfId="0" applyFont="1" applyBorder="1" applyAlignment="1">
      <alignment wrapText="1"/>
    </xf>
  </cellXfs>
  <cellStyles count="7">
    <cellStyle name="S10" xfId="2"/>
    <cellStyle name="S11" xfId="1"/>
    <cellStyle name="S5" xfId="4"/>
    <cellStyle name="S6" xfId="3"/>
    <cellStyle name="S8" xfId="6"/>
    <cellStyle name="S9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workbookViewId="0">
      <selection activeCell="A22" sqref="A22"/>
    </sheetView>
  </sheetViews>
  <sheetFormatPr defaultRowHeight="15" x14ac:dyDescent="0.25"/>
  <cols>
    <col min="1" max="1" width="36.28515625" customWidth="1"/>
    <col min="2" max="2" width="13.85546875" customWidth="1"/>
    <col min="3" max="3" width="16.85546875" customWidth="1"/>
    <col min="4" max="5" width="14.85546875" customWidth="1"/>
    <col min="6" max="6" width="12.42578125" customWidth="1"/>
  </cols>
  <sheetData>
    <row r="1" spans="1:6" x14ac:dyDescent="0.25">
      <c r="A1" s="32" t="s">
        <v>0</v>
      </c>
      <c r="B1" s="33"/>
      <c r="C1" s="33"/>
      <c r="D1" s="33"/>
      <c r="E1" s="33"/>
      <c r="F1" s="33"/>
    </row>
    <row r="2" spans="1:6" ht="36" x14ac:dyDescent="0.25">
      <c r="A2" s="1" t="s">
        <v>1</v>
      </c>
      <c r="B2" s="2" t="s">
        <v>2</v>
      </c>
      <c r="C2" s="2" t="s">
        <v>3</v>
      </c>
      <c r="D2" s="2" t="s">
        <v>4</v>
      </c>
      <c r="E2" s="1" t="s">
        <v>5</v>
      </c>
      <c r="F2" s="1" t="s">
        <v>6</v>
      </c>
    </row>
    <row r="3" spans="1:6" x14ac:dyDescent="0.25">
      <c r="A3" s="3" t="s">
        <v>7</v>
      </c>
      <c r="B3" s="4">
        <v>135115.51</v>
      </c>
      <c r="C3" s="5">
        <v>558459.72</v>
      </c>
      <c r="D3" s="5">
        <v>575552.54</v>
      </c>
      <c r="E3" s="5">
        <v>558459.72</v>
      </c>
      <c r="F3" s="5">
        <v>118022.69</v>
      </c>
    </row>
    <row r="4" spans="1:6" x14ac:dyDescent="0.25">
      <c r="A4" s="3" t="s">
        <v>8</v>
      </c>
      <c r="B4" s="6">
        <v>19038.86</v>
      </c>
      <c r="C4" s="5">
        <v>77633.039999999994</v>
      </c>
      <c r="D4" s="5">
        <v>80119.59</v>
      </c>
      <c r="E4" s="5">
        <f>B21</f>
        <v>96673.51</v>
      </c>
      <c r="F4" s="5">
        <v>16552.310000000001</v>
      </c>
    </row>
    <row r="5" spans="1:6" x14ac:dyDescent="0.25">
      <c r="A5" s="3" t="s">
        <v>9</v>
      </c>
      <c r="B5" s="4">
        <v>208339.75</v>
      </c>
      <c r="C5" s="7" t="s">
        <v>10</v>
      </c>
      <c r="D5" s="5">
        <v>92851.56</v>
      </c>
      <c r="E5" s="7" t="s">
        <v>10</v>
      </c>
      <c r="F5" s="5">
        <v>115488.19</v>
      </c>
    </row>
    <row r="6" spans="1:6" x14ac:dyDescent="0.25">
      <c r="A6" s="3" t="s">
        <v>11</v>
      </c>
      <c r="B6" s="6">
        <v>33276.5</v>
      </c>
      <c r="C6" s="5">
        <v>167440.04999999999</v>
      </c>
      <c r="D6" s="5">
        <v>169860.9</v>
      </c>
      <c r="E6" s="5">
        <v>167440.04999999999</v>
      </c>
      <c r="F6" s="5">
        <v>30855.65</v>
      </c>
    </row>
    <row r="7" spans="1:6" x14ac:dyDescent="0.25">
      <c r="A7" s="3" t="s">
        <v>12</v>
      </c>
      <c r="B7" s="4">
        <v>14598.93</v>
      </c>
      <c r="C7" s="5">
        <v>85586.240000000005</v>
      </c>
      <c r="D7" s="5">
        <v>86429.46</v>
      </c>
      <c r="E7" s="5">
        <v>85586.240000000005</v>
      </c>
      <c r="F7" s="5">
        <v>13755.71</v>
      </c>
    </row>
    <row r="8" spans="1:6" x14ac:dyDescent="0.25">
      <c r="A8" s="3" t="s">
        <v>13</v>
      </c>
      <c r="B8" s="6">
        <v>12082.97</v>
      </c>
      <c r="C8" s="5">
        <v>100640.08</v>
      </c>
      <c r="D8" s="5">
        <v>101690.27</v>
      </c>
      <c r="E8" s="5">
        <v>100640.08</v>
      </c>
      <c r="F8" s="5">
        <v>11032.78</v>
      </c>
    </row>
    <row r="9" spans="1:6" x14ac:dyDescent="0.25">
      <c r="A9" s="3" t="s">
        <v>14</v>
      </c>
      <c r="B9" s="4">
        <v>8256.82</v>
      </c>
      <c r="C9" s="5">
        <v>69366.880000000005</v>
      </c>
      <c r="D9" s="5">
        <v>70019.289999999994</v>
      </c>
      <c r="E9" s="5">
        <v>69366.880000000005</v>
      </c>
      <c r="F9" s="5">
        <v>7604.41</v>
      </c>
    </row>
    <row r="10" spans="1:6" x14ac:dyDescent="0.25">
      <c r="A10" s="3" t="s">
        <v>15</v>
      </c>
      <c r="B10" s="6">
        <v>22910.49</v>
      </c>
      <c r="C10" s="5">
        <v>115408.74</v>
      </c>
      <c r="D10" s="5">
        <v>117063.08</v>
      </c>
      <c r="E10" s="5">
        <v>115408.74</v>
      </c>
      <c r="F10" s="5">
        <v>21256.15</v>
      </c>
    </row>
    <row r="11" spans="1:6" x14ac:dyDescent="0.25">
      <c r="A11" s="3" t="s">
        <v>16</v>
      </c>
      <c r="B11" s="4">
        <v>70361.11</v>
      </c>
      <c r="C11" s="5">
        <v>58570.82</v>
      </c>
      <c r="D11" s="5">
        <v>33228.050000000003</v>
      </c>
      <c r="E11" s="5">
        <v>58570.82</v>
      </c>
      <c r="F11" s="5">
        <v>95703.88</v>
      </c>
    </row>
    <row r="12" spans="1:6" ht="24" x14ac:dyDescent="0.25">
      <c r="A12" s="3" t="s">
        <v>17</v>
      </c>
      <c r="B12" s="6">
        <v>12.5</v>
      </c>
      <c r="C12" s="5">
        <v>150</v>
      </c>
      <c r="D12" s="5">
        <v>141.93</v>
      </c>
      <c r="E12" s="5">
        <v>150</v>
      </c>
      <c r="F12" s="5">
        <v>20.57</v>
      </c>
    </row>
    <row r="13" spans="1:6" x14ac:dyDescent="0.25">
      <c r="A13" s="3" t="s">
        <v>18</v>
      </c>
      <c r="B13" s="4">
        <v>670.3</v>
      </c>
      <c r="C13" s="5">
        <v>2922</v>
      </c>
      <c r="D13" s="5">
        <v>2973.73</v>
      </c>
      <c r="E13" s="5">
        <v>2922</v>
      </c>
      <c r="F13" s="5">
        <v>618.57000000000005</v>
      </c>
    </row>
    <row r="14" spans="1:6" x14ac:dyDescent="0.25">
      <c r="A14" s="3" t="s">
        <v>19</v>
      </c>
      <c r="B14" s="6">
        <v>7912.55</v>
      </c>
      <c r="C14" s="5">
        <v>90459.36</v>
      </c>
      <c r="D14" s="5">
        <v>77973.289999999994</v>
      </c>
      <c r="E14" s="5">
        <v>90459.36</v>
      </c>
      <c r="F14" s="5">
        <v>20398.62</v>
      </c>
    </row>
    <row r="15" spans="1:6" x14ac:dyDescent="0.25">
      <c r="A15" s="3" t="s">
        <v>20</v>
      </c>
      <c r="B15" s="4">
        <v>463.7</v>
      </c>
      <c r="C15" s="5">
        <v>2089.08</v>
      </c>
      <c r="D15" s="5">
        <v>2119.63</v>
      </c>
      <c r="E15" s="5">
        <v>2089.08</v>
      </c>
      <c r="F15" s="5">
        <v>433.15</v>
      </c>
    </row>
    <row r="16" spans="1:6" x14ac:dyDescent="0.25">
      <c r="A16" s="8" t="s">
        <v>21</v>
      </c>
      <c r="B16" s="9">
        <v>533039.99</v>
      </c>
      <c r="C16" s="10">
        <v>1328726.01</v>
      </c>
      <c r="D16" s="10">
        <v>1410023.32</v>
      </c>
      <c r="E16" s="10">
        <f>SUM(E3:E15)</f>
        <v>1347766.4800000002</v>
      </c>
      <c r="F16" s="10">
        <v>451742.68</v>
      </c>
    </row>
    <row r="18" spans="1:6" x14ac:dyDescent="0.25">
      <c r="A18" s="11" t="s">
        <v>22</v>
      </c>
      <c r="B18" s="12"/>
    </row>
    <row r="19" spans="1:6" x14ac:dyDescent="0.25">
      <c r="A19" s="13" t="s">
        <v>23</v>
      </c>
      <c r="B19" s="14">
        <v>-31861.06</v>
      </c>
    </row>
    <row r="20" spans="1:6" x14ac:dyDescent="0.25">
      <c r="A20" s="13" t="s">
        <v>24</v>
      </c>
      <c r="B20" s="6">
        <f>D4</f>
        <v>80119.59</v>
      </c>
    </row>
    <row r="21" spans="1:6" x14ac:dyDescent="0.25">
      <c r="A21" s="13" t="s">
        <v>25</v>
      </c>
      <c r="B21" s="6">
        <v>96673.51</v>
      </c>
    </row>
    <row r="22" spans="1:6" x14ac:dyDescent="0.25">
      <c r="A22" s="15" t="s">
        <v>50</v>
      </c>
      <c r="B22" s="16">
        <f>B19+B20-B21</f>
        <v>-48414.979999999996</v>
      </c>
    </row>
    <row r="24" spans="1:6" x14ac:dyDescent="0.25">
      <c r="A24" s="34" t="s">
        <v>26</v>
      </c>
      <c r="B24" s="35"/>
      <c r="C24" s="35"/>
      <c r="D24" s="35"/>
      <c r="E24" s="17"/>
      <c r="F24" s="17"/>
    </row>
    <row r="25" spans="1:6" ht="30" x14ac:dyDescent="0.25">
      <c r="A25" s="18" t="s">
        <v>27</v>
      </c>
      <c r="B25" s="19" t="s">
        <v>28</v>
      </c>
      <c r="C25" s="19" t="s">
        <v>29</v>
      </c>
      <c r="D25" s="19" t="s">
        <v>30</v>
      </c>
      <c r="E25" s="17"/>
      <c r="F25" s="17"/>
    </row>
    <row r="26" spans="1:6" x14ac:dyDescent="0.25">
      <c r="A26" s="20"/>
      <c r="B26" s="21"/>
      <c r="C26" s="21"/>
      <c r="D26" s="22"/>
      <c r="E26" s="17"/>
      <c r="F26" s="17"/>
    </row>
    <row r="27" spans="1:6" ht="30" x14ac:dyDescent="0.25">
      <c r="A27" s="23">
        <v>44979</v>
      </c>
      <c r="B27" s="24" t="s">
        <v>31</v>
      </c>
      <c r="C27" s="24" t="s">
        <v>32</v>
      </c>
      <c r="D27" s="22">
        <v>2000</v>
      </c>
      <c r="E27" s="17"/>
      <c r="F27" s="17"/>
    </row>
    <row r="28" spans="1:6" x14ac:dyDescent="0.25">
      <c r="A28" s="23">
        <v>45014</v>
      </c>
      <c r="B28" s="24" t="s">
        <v>33</v>
      </c>
      <c r="C28" s="24" t="s">
        <v>34</v>
      </c>
      <c r="D28" s="22">
        <v>24339.57</v>
      </c>
      <c r="E28" s="17"/>
      <c r="F28" s="17"/>
    </row>
    <row r="29" spans="1:6" x14ac:dyDescent="0.25">
      <c r="A29" s="23">
        <v>45006</v>
      </c>
      <c r="B29" s="24" t="s">
        <v>33</v>
      </c>
      <c r="C29" s="24" t="s">
        <v>35</v>
      </c>
      <c r="D29" s="22">
        <v>2606.56</v>
      </c>
      <c r="E29" s="17"/>
      <c r="F29" s="17"/>
    </row>
    <row r="30" spans="1:6" x14ac:dyDescent="0.25">
      <c r="A30" s="25">
        <v>45091</v>
      </c>
      <c r="B30" s="24" t="s">
        <v>36</v>
      </c>
      <c r="C30" s="24" t="s">
        <v>37</v>
      </c>
      <c r="D30" s="22">
        <v>2961.86</v>
      </c>
      <c r="E30" s="17"/>
      <c r="F30" s="17"/>
    </row>
    <row r="31" spans="1:6" x14ac:dyDescent="0.25">
      <c r="A31" s="23">
        <v>45161</v>
      </c>
      <c r="B31" s="24" t="s">
        <v>33</v>
      </c>
      <c r="C31" s="24" t="s">
        <v>38</v>
      </c>
      <c r="D31" s="22">
        <v>3637.26</v>
      </c>
      <c r="E31" s="17"/>
      <c r="F31" s="17"/>
    </row>
    <row r="32" spans="1:6" x14ac:dyDescent="0.25">
      <c r="A32" s="26">
        <v>45199</v>
      </c>
      <c r="B32" s="27" t="s">
        <v>33</v>
      </c>
      <c r="C32" s="27" t="s">
        <v>39</v>
      </c>
      <c r="D32" s="22">
        <v>2246.86</v>
      </c>
      <c r="E32" s="17"/>
      <c r="F32" s="17"/>
    </row>
    <row r="33" spans="1:6" x14ac:dyDescent="0.25">
      <c r="A33" s="25">
        <v>45142</v>
      </c>
      <c r="B33" s="24" t="s">
        <v>33</v>
      </c>
      <c r="C33" s="24" t="s">
        <v>40</v>
      </c>
      <c r="D33" s="22">
        <v>4570.72</v>
      </c>
      <c r="E33" s="17"/>
      <c r="F33" s="17"/>
    </row>
    <row r="34" spans="1:6" x14ac:dyDescent="0.25">
      <c r="A34" s="25">
        <v>45264</v>
      </c>
      <c r="B34" s="28" t="s">
        <v>41</v>
      </c>
      <c r="C34" s="28" t="s">
        <v>32</v>
      </c>
      <c r="D34" s="22">
        <v>2900</v>
      </c>
      <c r="E34" s="17" t="s">
        <v>42</v>
      </c>
      <c r="F34" s="17" t="s">
        <v>43</v>
      </c>
    </row>
    <row r="35" spans="1:6" x14ac:dyDescent="0.25">
      <c r="A35" s="25">
        <v>45257</v>
      </c>
      <c r="B35" s="28" t="s">
        <v>41</v>
      </c>
      <c r="C35" s="28" t="s">
        <v>32</v>
      </c>
      <c r="D35" s="22">
        <v>2900</v>
      </c>
      <c r="E35" s="17" t="s">
        <v>42</v>
      </c>
      <c r="F35" s="17" t="s">
        <v>43</v>
      </c>
    </row>
    <row r="36" spans="1:6" x14ac:dyDescent="0.25">
      <c r="A36" s="25">
        <v>45244</v>
      </c>
      <c r="B36" s="28" t="s">
        <v>44</v>
      </c>
      <c r="C36" s="28" t="s">
        <v>45</v>
      </c>
      <c r="D36" s="22">
        <v>27178.880000000001</v>
      </c>
      <c r="E36" s="17"/>
      <c r="F36" s="17"/>
    </row>
    <row r="37" spans="1:6" ht="30" x14ac:dyDescent="0.25">
      <c r="A37" s="25">
        <v>45272</v>
      </c>
      <c r="B37" s="29" t="s">
        <v>46</v>
      </c>
      <c r="C37" s="29" t="s">
        <v>47</v>
      </c>
      <c r="D37" s="22">
        <v>5000</v>
      </c>
      <c r="E37" s="17" t="s">
        <v>42</v>
      </c>
      <c r="F37" s="17" t="s">
        <v>43</v>
      </c>
    </row>
    <row r="38" spans="1:6" x14ac:dyDescent="0.25">
      <c r="A38" s="25">
        <v>45276</v>
      </c>
      <c r="B38" s="29" t="s">
        <v>41</v>
      </c>
      <c r="C38" s="29" t="s">
        <v>32</v>
      </c>
      <c r="D38" s="22">
        <v>2900</v>
      </c>
      <c r="E38" s="17" t="s">
        <v>42</v>
      </c>
      <c r="F38" s="17" t="s">
        <v>43</v>
      </c>
    </row>
    <row r="39" spans="1:6" x14ac:dyDescent="0.25">
      <c r="A39" s="25">
        <v>45272</v>
      </c>
      <c r="B39" s="29" t="s">
        <v>41</v>
      </c>
      <c r="C39" s="29" t="s">
        <v>32</v>
      </c>
      <c r="D39" s="22">
        <v>5800</v>
      </c>
      <c r="E39" s="17" t="s">
        <v>42</v>
      </c>
      <c r="F39" s="17" t="s">
        <v>43</v>
      </c>
    </row>
    <row r="40" spans="1:6" ht="30" x14ac:dyDescent="0.25">
      <c r="A40" s="25">
        <v>45240</v>
      </c>
      <c r="B40" s="29" t="s">
        <v>33</v>
      </c>
      <c r="C40" s="29" t="s">
        <v>48</v>
      </c>
      <c r="D40" s="22">
        <v>2879.58</v>
      </c>
      <c r="E40" s="17"/>
      <c r="F40" s="17"/>
    </row>
    <row r="41" spans="1:6" ht="30" x14ac:dyDescent="0.25">
      <c r="A41" s="30">
        <v>45260</v>
      </c>
      <c r="B41" s="28" t="s">
        <v>33</v>
      </c>
      <c r="C41" s="28" t="s">
        <v>49</v>
      </c>
      <c r="D41" s="22">
        <v>4752.22</v>
      </c>
      <c r="E41" s="17"/>
      <c r="F41" s="17"/>
    </row>
    <row r="42" spans="1:6" x14ac:dyDescent="0.25">
      <c r="A42" s="17"/>
      <c r="B42" s="17"/>
      <c r="C42" s="17"/>
      <c r="D42" s="31"/>
      <c r="E42" s="17"/>
      <c r="F42" s="17"/>
    </row>
    <row r="43" spans="1:6" x14ac:dyDescent="0.25">
      <c r="A43" s="17"/>
      <c r="B43" s="17"/>
      <c r="C43" s="17"/>
      <c r="D43" s="31"/>
      <c r="E43" s="17"/>
      <c r="F43" s="17"/>
    </row>
    <row r="44" spans="1:6" x14ac:dyDescent="0.25">
      <c r="A44" s="17"/>
      <c r="B44" s="17"/>
      <c r="C44" s="17"/>
      <c r="D44" s="31">
        <f>SUM(D27:D43)</f>
        <v>96673.510000000009</v>
      </c>
      <c r="E44" s="17"/>
      <c r="F44" s="17"/>
    </row>
  </sheetData>
  <mergeCells count="2">
    <mergeCell ref="A1:F1"/>
    <mergeCell ref="A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szho admin</dc:creator>
  <cp:lastModifiedBy>szho admin</cp:lastModifiedBy>
  <dcterms:created xsi:type="dcterms:W3CDTF">2024-04-01T06:46:09Z</dcterms:created>
  <dcterms:modified xsi:type="dcterms:W3CDTF">2024-04-11T14:57:47Z</dcterms:modified>
</cp:coreProperties>
</file>