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B14" i="1" l="1"/>
  <c r="B16" i="1" s="1"/>
  <c r="E10" i="1"/>
  <c r="E4" i="1"/>
</calcChain>
</file>

<file path=xl/sharedStrings.xml><?xml version="1.0" encoding="utf-8"?>
<sst xmlns="http://schemas.openxmlformats.org/spreadsheetml/2006/main" count="61" uniqueCount="44">
  <si>
    <t xml:space="preserve"> 6540 - ул Кирова, д.25е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</si>
  <si>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</si>
  <si>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</si>
  <si>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</si>
  <si>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</si>
  <si>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</si>
  <si>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</si>
  <si>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</si>
  <si>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</si>
  <si>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</si>
  <si>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Пеня</t>
  </si>
  <si>
    <t xml:space="preserve"> Обслуживание коллективных приборов учёта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</si>
  <si>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</si>
  <si>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</si>
  <si>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</si>
  <si>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6540: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</si>
  <si>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</si>
  <si>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</si>
  <si>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</si>
  <si>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</si>
  <si>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</si>
  <si>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</si>
  <si>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</si>
  <si>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</si>
  <si>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</si>
  <si>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Домофон плюс</t>
  </si>
  <si>
    <t>ключ электромагнит.</t>
  </si>
  <si>
    <t>Мастер ключ</t>
  </si>
  <si>
    <t>ключи электрон.</t>
  </si>
  <si>
    <t>чек</t>
  </si>
  <si>
    <t>замок</t>
  </si>
  <si>
    <t>калькуляция</t>
  </si>
  <si>
    <t>очистка канализации</t>
  </si>
  <si>
    <t>замена запорн арм</t>
  </si>
  <si>
    <t>замена свет над подъездом</t>
  </si>
  <si>
    <t>замена кранов на чердаке</t>
  </si>
  <si>
    <t>ИП Хакимов</t>
  </si>
  <si>
    <t>уборка снега</t>
  </si>
  <si>
    <t>ЖилСпецРСУ</t>
  </si>
  <si>
    <t>прочистка венткан.</t>
  </si>
  <si>
    <t>прочистка газохода</t>
  </si>
  <si>
    <t>ООО "Газэнерго"</t>
  </si>
  <si>
    <t>диагностика газ. оборудов.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</si>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</sst>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 ##0.00"/>
    <numFmt numFmtId="165" formatCode="#,##0.00\ _₽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38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3" fillId="0" borderId="4" xfId="2" quotePrefix="1" applyBorder="1" applyAlignment="1">
      <alignment horizontal="center" vertical="center" wrapText="1"/>
    </xf>
    <xf numFmtId="0" fontId="4" fillId="0" borderId="1" xfId="3" quotePrefix="1" applyBorder="1" applyAlignment="1">
      <alignment horizontal="left" vertical="top" wrapText="1"/>
    </xf>
    <xf numFmtId="0" fontId="5" fillId="0" borderId="5" xfId="4" applyBorder="1" applyAlignment="1">
      <alignment horizontal="right" vertical="center" wrapText="1"/>
    </xf>
    <xf numFmtId="164" fontId="5" fillId="0" borderId="1" xfId="4" applyNumberFormat="1" applyBorder="1" applyAlignment="1">
      <alignment horizontal="right" vertical="center" wrapText="1"/>
    </xf>
    <xf numFmtId="0" fontId="5" fillId="0" borderId="6" xfId="4" applyBorder="1" applyAlignment="1">
      <alignment horizontal="right" vertical="center" wrapText="1"/>
    </xf>
    <xf numFmtId="0" fontId="5" fillId="0" borderId="2" xfId="4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0" fontId="6" fillId="0" borderId="2" xfId="6" applyBorder="1" applyAlignment="1">
      <alignment horizontal="right" vertical="center" wrapText="1"/>
    </xf>
    <xf numFmtId="164" fontId="6" fillId="0" borderId="1" xfId="6" applyNumberFormat="1" applyBorder="1" applyAlignment="1">
      <alignment horizontal="right" vertical="center" wrapText="1"/>
    </xf>
    <xf numFmtId="0" fontId="7" fillId="0" borderId="5" xfId="4" applyFont="1" applyBorder="1" applyAlignment="1">
      <alignment horizontal="left" vertical="top" wrapText="1"/>
    </xf>
    <xf numFmtId="4" fontId="8" fillId="0" borderId="5" xfId="0" applyNumberFormat="1" applyFont="1" applyBorder="1"/>
    <xf numFmtId="0" fontId="9" fillId="0" borderId="5" xfId="0" applyFont="1" applyBorder="1" applyAlignment="1">
      <alignment wrapText="1"/>
    </xf>
    <xf numFmtId="4" fontId="8" fillId="2" borderId="5" xfId="0" applyNumberFormat="1" applyFont="1" applyFill="1" applyBorder="1" applyAlignment="1">
      <alignment wrapText="1"/>
    </xf>
    <xf numFmtId="164" fontId="5" fillId="0" borderId="5" xfId="4" applyNumberFormat="1" applyBorder="1" applyAlignment="1">
      <alignment horizontal="right" vertical="center" wrapText="1"/>
    </xf>
    <xf numFmtId="0" fontId="10" fillId="0" borderId="5" xfId="0" applyFont="1" applyBorder="1" applyAlignment="1">
      <alignment wrapText="1"/>
    </xf>
    <xf numFmtId="4" fontId="11" fillId="0" borderId="5" xfId="4" applyNumberFormat="1" applyFont="1" applyBorder="1" applyAlignment="1">
      <alignment horizontal="right" wrapText="1"/>
    </xf>
    <xf numFmtId="14" fontId="12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left" wrapText="1"/>
    </xf>
    <xf numFmtId="14" fontId="0" fillId="0" borderId="5" xfId="0" applyNumberFormat="1" applyFill="1" applyBorder="1" applyAlignment="1">
      <alignment wrapText="1"/>
    </xf>
    <xf numFmtId="4" fontId="0" fillId="0" borderId="5" xfId="0" applyNumberFormat="1" applyFill="1" applyBorder="1" applyAlignment="1">
      <alignment wrapText="1"/>
    </xf>
    <xf numFmtId="165" fontId="0" fillId="2" borderId="5" xfId="0" applyNumberFormat="1" applyFill="1" applyBorder="1" applyAlignment="1">
      <alignment wrapText="1"/>
    </xf>
    <xf numFmtId="14" fontId="0" fillId="0" borderId="5" xfId="0" applyNumberFormat="1" applyFill="1" applyBorder="1" applyAlignment="1">
      <alignment horizontal="right" wrapText="1"/>
    </xf>
    <xf numFmtId="14" fontId="0" fillId="0" borderId="5" xfId="0" applyNumberFormat="1" applyBorder="1" applyAlignment="1">
      <alignment wrapText="1"/>
    </xf>
    <xf numFmtId="4" fontId="0" fillId="2" borderId="5" xfId="0" applyNumberFormat="1" applyFill="1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13" fillId="2" borderId="0" xfId="0" applyNumberFormat="1" applyFont="1" applyFill="1" applyAlignment="1">
      <alignment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3" borderId="7" xfId="0" applyFont="1" applyFill="1" applyBorder="1" applyAlignment="1">
      <alignment horizontal="center" wrapText="1"/>
    </xf>
    <xf numFmtId="0" fontId="1" fillId="0" borderId="7" xfId="0" applyFont="1" applyBorder="1" applyAlignment="1">
      <alignment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A16" sqref="A16"/>
    </sheetView>
  </sheetViews>
  <sheetFormatPr defaultRowHeight="15" x14ac:dyDescent="0.25"/>
  <cols>
    <col min="1" max="1" width="48.28515625" customWidth="1"/>
    <col min="2" max="2" width="16.140625" customWidth="1"/>
    <col min="3" max="3" width="20.42578125" customWidth="1"/>
    <col min="4" max="4" width="19" customWidth="1"/>
    <col min="5" max="5" width="14.85546875" customWidth="1"/>
    <col min="6" max="6" width="12.42578125" customWidth="1"/>
  </cols>
  <sheetData>
    <row r="1" spans="1:6" x14ac:dyDescent="0.25">
      <c r="A1" s="34" t="s">
        <v>0</v>
      </c>
      <c r="B1" s="35"/>
      <c r="C1" s="35"/>
      <c r="D1" s="35"/>
      <c r="E1" s="35"/>
      <c r="F1" s="35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ht="24" x14ac:dyDescent="0.25">
      <c r="A3" s="3" t="s">
        <v>7</v>
      </c>
      <c r="B3" s="4" t="s">
        <v>8</v>
      </c>
      <c r="C3" s="5">
        <v>342643.31</v>
      </c>
      <c r="D3" s="5">
        <v>265545.23</v>
      </c>
      <c r="E3" s="5">
        <v>342643.31</v>
      </c>
      <c r="F3" s="5">
        <v>77098.080000000002</v>
      </c>
    </row>
    <row r="4" spans="1:6" x14ac:dyDescent="0.25">
      <c r="A4" s="3" t="s">
        <v>9</v>
      </c>
      <c r="B4" s="6" t="s">
        <v>8</v>
      </c>
      <c r="C4" s="5">
        <v>47633.14</v>
      </c>
      <c r="D4" s="5">
        <v>36914.31</v>
      </c>
      <c r="E4" s="5">
        <f>B15</f>
        <v>79687.789999999994</v>
      </c>
      <c r="F4" s="5">
        <v>10718.83</v>
      </c>
    </row>
    <row r="5" spans="1:6" x14ac:dyDescent="0.25">
      <c r="A5" s="3" t="s">
        <v>10</v>
      </c>
      <c r="B5" s="4" t="s">
        <v>8</v>
      </c>
      <c r="C5" s="5">
        <v>1528.1</v>
      </c>
      <c r="D5" s="5">
        <v>221.92</v>
      </c>
      <c r="E5" s="5">
        <v>1528.1</v>
      </c>
      <c r="F5" s="5">
        <v>1306.18</v>
      </c>
    </row>
    <row r="6" spans="1:6" ht="36" x14ac:dyDescent="0.25">
      <c r="A6" s="3" t="s">
        <v>11</v>
      </c>
      <c r="B6" s="7" t="s">
        <v>8</v>
      </c>
      <c r="C6" s="5">
        <v>315.08</v>
      </c>
      <c r="D6" s="5">
        <v>251.59</v>
      </c>
      <c r="E6" s="5">
        <v>315.08</v>
      </c>
      <c r="F6" s="5">
        <v>63.49</v>
      </c>
    </row>
    <row r="7" spans="1:6" ht="24" x14ac:dyDescent="0.25">
      <c r="A7" s="3" t="s">
        <v>12</v>
      </c>
      <c r="B7" s="4" t="s">
        <v>8</v>
      </c>
      <c r="C7" s="5">
        <v>2000.74</v>
      </c>
      <c r="D7" s="5">
        <v>1602.77</v>
      </c>
      <c r="E7" s="5">
        <v>2000.74</v>
      </c>
      <c r="F7" s="5">
        <v>397.97</v>
      </c>
    </row>
    <row r="8" spans="1:6" x14ac:dyDescent="0.25">
      <c r="A8" s="3" t="s">
        <v>13</v>
      </c>
      <c r="B8" s="7" t="s">
        <v>8</v>
      </c>
      <c r="C8" s="5">
        <v>8771.69</v>
      </c>
      <c r="D8" s="5">
        <v>6990.11</v>
      </c>
      <c r="E8" s="5">
        <v>8771.69</v>
      </c>
      <c r="F8" s="5">
        <v>1781.58</v>
      </c>
    </row>
    <row r="9" spans="1:6" ht="24" x14ac:dyDescent="0.25">
      <c r="A9" s="3" t="s">
        <v>14</v>
      </c>
      <c r="B9" s="4" t="s">
        <v>8</v>
      </c>
      <c r="C9" s="5">
        <v>1251.79</v>
      </c>
      <c r="D9" s="5">
        <v>1003.89</v>
      </c>
      <c r="E9" s="5">
        <v>1251.79</v>
      </c>
      <c r="F9" s="5">
        <v>247.9</v>
      </c>
    </row>
    <row r="10" spans="1:6" x14ac:dyDescent="0.25">
      <c r="A10" s="8" t="s">
        <v>15</v>
      </c>
      <c r="B10" s="9" t="s">
        <v>8</v>
      </c>
      <c r="C10" s="10">
        <v>404143.85</v>
      </c>
      <c r="D10" s="10">
        <v>312529.82</v>
      </c>
      <c r="E10" s="10">
        <f>SUM(E3:E9)</f>
        <v>436198.49999999994</v>
      </c>
      <c r="F10" s="10">
        <v>91614.03</v>
      </c>
    </row>
    <row r="12" spans="1:6" ht="19.5" customHeight="1" x14ac:dyDescent="0.25">
      <c r="A12" s="11" t="s">
        <v>16</v>
      </c>
      <c r="B12" s="12"/>
    </row>
    <row r="13" spans="1:6" ht="15" customHeight="1" x14ac:dyDescent="0.25">
      <c r="A13" s="13" t="s">
        <v>17</v>
      </c>
      <c r="B13" s="14">
        <v>0</v>
      </c>
    </row>
    <row r="14" spans="1:6" ht="13.5" customHeight="1" x14ac:dyDescent="0.25">
      <c r="A14" s="13" t="s">
        <v>18</v>
      </c>
      <c r="B14" s="15">
        <f>D4</f>
        <v>36914.31</v>
      </c>
    </row>
    <row r="15" spans="1:6" ht="18" customHeight="1" x14ac:dyDescent="0.25">
      <c r="A15" s="13" t="s">
        <v>19</v>
      </c>
      <c r="B15" s="15">
        <v>79687.789999999994</v>
      </c>
    </row>
    <row r="16" spans="1:6" ht="18" customHeight="1" x14ac:dyDescent="0.25">
      <c r="A16" s="16" t="s">
        <v>43</v>
      </c>
      <c r="B16" s="17">
        <f>B13+B14-B15</f>
        <v>-42773.479999999996</v>
      </c>
    </row>
    <row r="18" spans="1:4" x14ac:dyDescent="0.25">
      <c r="A18" s="36" t="s">
        <v>20</v>
      </c>
      <c r="B18" s="37"/>
      <c r="C18" s="37"/>
      <c r="D18" s="37"/>
    </row>
    <row r="19" spans="1:4" ht="30" x14ac:dyDescent="0.25">
      <c r="A19" s="18" t="s">
        <v>21</v>
      </c>
      <c r="B19" s="19" t="s">
        <v>22</v>
      </c>
      <c r="C19" s="19" t="s">
        <v>23</v>
      </c>
      <c r="D19" s="19" t="s">
        <v>24</v>
      </c>
    </row>
    <row r="20" spans="1:4" x14ac:dyDescent="0.25">
      <c r="A20" s="21"/>
      <c r="B20" s="22"/>
      <c r="C20" s="22"/>
      <c r="D20" s="23"/>
    </row>
    <row r="21" spans="1:4" ht="30" x14ac:dyDescent="0.25">
      <c r="A21" s="24">
        <v>45049</v>
      </c>
      <c r="B21" s="22" t="s">
        <v>25</v>
      </c>
      <c r="C21" s="20" t="s">
        <v>26</v>
      </c>
      <c r="D21" s="23">
        <v>1200</v>
      </c>
    </row>
    <row r="22" spans="1:4" x14ac:dyDescent="0.25">
      <c r="A22" s="21">
        <v>45058</v>
      </c>
      <c r="B22" s="22" t="s">
        <v>27</v>
      </c>
      <c r="C22" s="20" t="s">
        <v>28</v>
      </c>
      <c r="D22" s="23">
        <v>900</v>
      </c>
    </row>
    <row r="23" spans="1:4" x14ac:dyDescent="0.25">
      <c r="A23" s="21">
        <v>45058</v>
      </c>
      <c r="B23" s="22" t="s">
        <v>29</v>
      </c>
      <c r="C23" s="20" t="s">
        <v>30</v>
      </c>
      <c r="D23" s="23">
        <v>305</v>
      </c>
    </row>
    <row r="24" spans="1:4" x14ac:dyDescent="0.25">
      <c r="A24" s="21">
        <v>45084</v>
      </c>
      <c r="B24" s="22" t="s">
        <v>31</v>
      </c>
      <c r="C24" s="20" t="s">
        <v>32</v>
      </c>
      <c r="D24" s="23">
        <v>2341.46</v>
      </c>
    </row>
    <row r="25" spans="1:4" x14ac:dyDescent="0.25">
      <c r="A25" s="25">
        <v>45072</v>
      </c>
      <c r="B25" s="26" t="s">
        <v>31</v>
      </c>
      <c r="C25" s="27" t="s">
        <v>33</v>
      </c>
      <c r="D25" s="23">
        <v>24668.25</v>
      </c>
    </row>
    <row r="26" spans="1:4" ht="30" x14ac:dyDescent="0.25">
      <c r="A26" s="25">
        <v>45165</v>
      </c>
      <c r="B26" s="26" t="s">
        <v>31</v>
      </c>
      <c r="C26" s="27" t="s">
        <v>34</v>
      </c>
      <c r="D26" s="23">
        <v>9754.36</v>
      </c>
    </row>
    <row r="27" spans="1:4" ht="30" x14ac:dyDescent="0.25">
      <c r="A27" s="25">
        <v>45208</v>
      </c>
      <c r="B27" s="26" t="s">
        <v>31</v>
      </c>
      <c r="C27" s="27" t="s">
        <v>35</v>
      </c>
      <c r="D27" s="23">
        <v>8530.7199999999993</v>
      </c>
    </row>
    <row r="28" spans="1:4" x14ac:dyDescent="0.25">
      <c r="A28" s="25">
        <v>45261</v>
      </c>
      <c r="B28" s="26" t="s">
        <v>36</v>
      </c>
      <c r="C28" s="27" t="s">
        <v>37</v>
      </c>
      <c r="D28" s="23">
        <v>2900</v>
      </c>
    </row>
    <row r="29" spans="1:4" x14ac:dyDescent="0.25">
      <c r="A29" s="25">
        <v>45264</v>
      </c>
      <c r="B29" s="28" t="s">
        <v>36</v>
      </c>
      <c r="C29" s="27" t="s">
        <v>37</v>
      </c>
      <c r="D29" s="23">
        <v>2900</v>
      </c>
    </row>
    <row r="30" spans="1:4" x14ac:dyDescent="0.25">
      <c r="A30" s="25">
        <v>45257</v>
      </c>
      <c r="B30" s="28" t="s">
        <v>36</v>
      </c>
      <c r="C30" s="27" t="s">
        <v>37</v>
      </c>
      <c r="D30" s="23">
        <v>2900</v>
      </c>
    </row>
    <row r="31" spans="1:4" x14ac:dyDescent="0.25">
      <c r="A31" s="25">
        <v>45257</v>
      </c>
      <c r="B31" s="28" t="s">
        <v>38</v>
      </c>
      <c r="C31" s="27" t="s">
        <v>39</v>
      </c>
      <c r="D31" s="23">
        <v>1368</v>
      </c>
    </row>
    <row r="32" spans="1:4" x14ac:dyDescent="0.25">
      <c r="A32" s="25">
        <v>45267</v>
      </c>
      <c r="B32" s="29" t="s">
        <v>38</v>
      </c>
      <c r="C32" s="27" t="s">
        <v>40</v>
      </c>
      <c r="D32" s="23">
        <v>2640</v>
      </c>
    </row>
    <row r="33" spans="1:4" x14ac:dyDescent="0.25">
      <c r="A33" s="25">
        <v>45276</v>
      </c>
      <c r="B33" s="29" t="s">
        <v>36</v>
      </c>
      <c r="C33" s="27" t="s">
        <v>37</v>
      </c>
      <c r="D33" s="23">
        <v>2900</v>
      </c>
    </row>
    <row r="34" spans="1:4" ht="30" x14ac:dyDescent="0.25">
      <c r="A34" s="25">
        <v>45229</v>
      </c>
      <c r="B34" s="29" t="s">
        <v>41</v>
      </c>
      <c r="C34" s="30" t="s">
        <v>42</v>
      </c>
      <c r="D34" s="23">
        <v>16380</v>
      </c>
    </row>
    <row r="35" spans="1:4" x14ac:dyDescent="0.25">
      <c r="A35" s="31"/>
      <c r="B35" s="31"/>
      <c r="C35" s="32"/>
      <c r="D35" s="33">
        <f>SUM(D20:D34)</f>
        <v>79687.790000000008</v>
      </c>
    </row>
  </sheetData>
  <mergeCells count="2">
    <mergeCell ref="A1:F1"/>
    <mergeCell ref="A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2024-04-01T07:37:57Z</dcterms:created>
  <dcterms:modified xsi:type="dcterms:W3CDTF">2024-04-11T15:08:50Z</dcterms:modified>
</cp:coreProperties>
</file>