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-105" yWindow="-105" windowWidth="23250" windowHeight="1257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C18" i="1" l="1"/>
  <c r="D18" i="1"/>
  <c r="E18" i="1"/>
  <c r="F18" i="1"/>
  <c r="B18" i="1"/>
  <c r="B22" i="1"/>
  <c r="B24" i="1" s="1"/>
</calcChain>
</file>

<file path=xl/sharedStrings.xml><?xml version="1.0" encoding="utf-8"?>
<sst xmlns="http://schemas.openxmlformats.org/spreadsheetml/2006/main" count="50" uniqueCount="42">
  <si>
    <t xml:space="preserve"> 4486 - ул Калужского Ополчения, д.7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</si>
  <si>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</si>
  <si>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</si>
  <si>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</si>
  <si>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</si>
  <si>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</si>
  <si>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</si>
  <si>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</si>
  <si>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</si>
  <si>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</si>
  <si>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Холодная вода</t>
  </si>
  <si>
    <t xml:space="preserve"> </t>
  </si>
  <si>
    <t xml:space="preserve"> Повышающий коэффициент ХВС</t>
  </si>
  <si>
    <t xml:space="preserve"> Канализация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</si>
  <si>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</si>
  <si>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</si>
  <si>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</si>
  <si>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</si>
  <si>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</si>
  <si>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</si>
  <si>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</si>
  <si>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</si>
  <si>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Поверка счетчика отопления</t>
  </si>
  <si>
    <t xml:space="preserve"> Итого по 4486: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</si>
  <si>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</si>
  <si>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</si>
  <si>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</si>
  <si>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</si>
  <si>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</si>
  <si>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</si>
  <si>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</si>
  <si>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</si>
  <si>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</si>
  <si>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</si>
  <si>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Тислюков</t>
  </si>
  <si>
    <t>Услуги экскаватора</t>
  </si>
  <si>
    <t>ИП Симонян</t>
  </si>
  <si>
    <t>Проммонтаж комплекс</t>
  </si>
  <si>
    <t>поверка узла учета</t>
  </si>
  <si>
    <t>ИП Веденкин</t>
  </si>
  <si>
    <t>ИП Плющанская Н.Е.</t>
  </si>
  <si>
    <t>таблички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</si>
</sst>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23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3" xfId="4" applyNumberFormat="1" applyBorder="1" applyAlignment="1">
      <alignment horizontal="right" vertical="center" wrapText="1"/>
    </xf>
    <xf numFmtId="0" fontId="5" fillId="0" borderId="3" xfId="4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4" fontId="0" fillId="0" borderId="3" xfId="0" applyNumberFormat="1" applyBorder="1" applyAlignment="1">
      <alignment wrapText="1"/>
    </xf>
    <xf numFmtId="14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0" borderId="4" xfId="0" applyFont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20" sqref="E20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20" t="s">
        <v>0</v>
      </c>
      <c r="B1" s="21"/>
      <c r="C1" s="21"/>
      <c r="D1" s="21"/>
      <c r="E1" s="21"/>
      <c r="F1" s="21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>
        <v>120354.15</v>
      </c>
      <c r="C3" s="3">
        <v>672125.52</v>
      </c>
      <c r="D3" s="3">
        <v>670723.85</v>
      </c>
      <c r="E3" s="3">
        <v>672125.52</v>
      </c>
      <c r="F3" s="3">
        <v>121755.82</v>
      </c>
    </row>
    <row r="4" spans="1:6" x14ac:dyDescent="0.25">
      <c r="A4" s="2" t="s">
        <v>8</v>
      </c>
      <c r="B4" s="3">
        <v>17865.2</v>
      </c>
      <c r="C4" s="3">
        <v>100042.08</v>
      </c>
      <c r="D4" s="3">
        <v>99799.84</v>
      </c>
      <c r="E4" s="3">
        <v>20650</v>
      </c>
      <c r="F4" s="3">
        <v>18107.439999999999</v>
      </c>
    </row>
    <row r="5" spans="1:6" x14ac:dyDescent="0.25">
      <c r="A5" s="2" t="s">
        <v>9</v>
      </c>
      <c r="B5" s="3">
        <v>33446.43</v>
      </c>
      <c r="C5" s="3">
        <v>187457.28</v>
      </c>
      <c r="D5" s="3">
        <v>186983.46</v>
      </c>
      <c r="E5" s="3">
        <v>187457.28</v>
      </c>
      <c r="F5" s="3">
        <v>33920.25</v>
      </c>
    </row>
    <row r="6" spans="1:6" x14ac:dyDescent="0.25">
      <c r="A6" s="2" t="s">
        <v>10</v>
      </c>
      <c r="B6" s="3">
        <v>606.83000000000004</v>
      </c>
      <c r="C6" s="4" t="s">
        <v>11</v>
      </c>
      <c r="D6" s="3">
        <v>492.68</v>
      </c>
      <c r="E6" s="4" t="s">
        <v>11</v>
      </c>
      <c r="F6" s="3">
        <v>114.15</v>
      </c>
    </row>
    <row r="7" spans="1:6" x14ac:dyDescent="0.25">
      <c r="A7" s="2" t="s">
        <v>12</v>
      </c>
      <c r="B7" s="3">
        <v>303.42</v>
      </c>
      <c r="C7" s="4" t="s">
        <v>11</v>
      </c>
      <c r="D7" s="3">
        <v>246.34</v>
      </c>
      <c r="E7" s="4" t="s">
        <v>11</v>
      </c>
      <c r="F7" s="3">
        <v>57.08</v>
      </c>
    </row>
    <row r="8" spans="1:6" x14ac:dyDescent="0.25">
      <c r="A8" s="2" t="s">
        <v>13</v>
      </c>
      <c r="B8" s="3">
        <v>721.84</v>
      </c>
      <c r="C8" s="4" t="s">
        <v>11</v>
      </c>
      <c r="D8" s="3">
        <v>586.05999999999995</v>
      </c>
      <c r="E8" s="4" t="s">
        <v>11</v>
      </c>
      <c r="F8" s="3">
        <v>135.78</v>
      </c>
    </row>
    <row r="9" spans="1:6" x14ac:dyDescent="0.25">
      <c r="A9" s="2" t="s">
        <v>14</v>
      </c>
      <c r="B9" s="3">
        <v>9303.2800000000007</v>
      </c>
      <c r="C9" s="3">
        <v>17191.82</v>
      </c>
      <c r="D9" s="3">
        <v>9259.7199999999993</v>
      </c>
      <c r="E9" s="3">
        <v>17191.82</v>
      </c>
      <c r="F9" s="3">
        <v>17235.38</v>
      </c>
    </row>
    <row r="10" spans="1:6" ht="24" x14ac:dyDescent="0.25">
      <c r="A10" s="2" t="s">
        <v>15</v>
      </c>
      <c r="B10" s="3">
        <v>3123.54</v>
      </c>
      <c r="C10" s="3">
        <v>15977.97</v>
      </c>
      <c r="D10" s="3">
        <v>15813.21</v>
      </c>
      <c r="E10" s="3">
        <v>15977.97</v>
      </c>
      <c r="F10" s="3">
        <v>3288.3</v>
      </c>
    </row>
    <row r="11" spans="1:6" x14ac:dyDescent="0.25">
      <c r="A11" s="2" t="s">
        <v>16</v>
      </c>
      <c r="B11" s="3">
        <v>118.1</v>
      </c>
      <c r="C11" s="3">
        <v>475.32</v>
      </c>
      <c r="D11" s="3">
        <v>496.51</v>
      </c>
      <c r="E11" s="3">
        <v>475.32</v>
      </c>
      <c r="F11" s="3">
        <v>96.91</v>
      </c>
    </row>
    <row r="12" spans="1:6" ht="24" x14ac:dyDescent="0.25">
      <c r="A12" s="2" t="s">
        <v>17</v>
      </c>
      <c r="B12" s="3">
        <v>18.059999999999999</v>
      </c>
      <c r="C12" s="3">
        <v>150.96</v>
      </c>
      <c r="D12" s="3">
        <v>144.41</v>
      </c>
      <c r="E12" s="3">
        <v>150.96</v>
      </c>
      <c r="F12" s="3">
        <v>24.61</v>
      </c>
    </row>
    <row r="13" spans="1:6" x14ac:dyDescent="0.25">
      <c r="A13" s="2" t="s">
        <v>18</v>
      </c>
      <c r="B13" s="3">
        <v>2239.81</v>
      </c>
      <c r="C13" s="3">
        <v>12748.31</v>
      </c>
      <c r="D13" s="3">
        <v>12579.33</v>
      </c>
      <c r="E13" s="3">
        <v>12748.31</v>
      </c>
      <c r="F13" s="3">
        <v>2408.79</v>
      </c>
    </row>
    <row r="14" spans="1:6" x14ac:dyDescent="0.25">
      <c r="A14" s="2" t="s">
        <v>19</v>
      </c>
      <c r="B14" s="3">
        <v>12352.52</v>
      </c>
      <c r="C14" s="3">
        <v>73413.94</v>
      </c>
      <c r="D14" s="3">
        <v>71907.09</v>
      </c>
      <c r="E14" s="3">
        <v>73413.94</v>
      </c>
      <c r="F14" s="3">
        <v>13859.37</v>
      </c>
    </row>
    <row r="15" spans="1:6" x14ac:dyDescent="0.25">
      <c r="A15" s="2" t="s">
        <v>20</v>
      </c>
      <c r="B15" s="3">
        <v>26780.55</v>
      </c>
      <c r="C15" s="3">
        <v>155607.17000000001</v>
      </c>
      <c r="D15" s="3">
        <v>152472.62</v>
      </c>
      <c r="E15" s="3">
        <v>155607.17000000001</v>
      </c>
      <c r="F15" s="3">
        <v>29915.1</v>
      </c>
    </row>
    <row r="16" spans="1:6" x14ac:dyDescent="0.25">
      <c r="A16" s="2" t="s">
        <v>21</v>
      </c>
      <c r="B16" s="3">
        <v>3074.05</v>
      </c>
      <c r="C16" s="3">
        <v>17645.14</v>
      </c>
      <c r="D16" s="3">
        <v>17399.3</v>
      </c>
      <c r="E16" s="3">
        <v>17645.14</v>
      </c>
      <c r="F16" s="3">
        <v>3319.89</v>
      </c>
    </row>
    <row r="17" spans="1:6" x14ac:dyDescent="0.25">
      <c r="A17" s="2" t="s">
        <v>22</v>
      </c>
      <c r="B17" s="4" t="s">
        <v>11</v>
      </c>
      <c r="C17" s="3">
        <v>7122.74</v>
      </c>
      <c r="D17" s="3">
        <v>6386.19</v>
      </c>
      <c r="E17" s="3">
        <v>7122.74</v>
      </c>
      <c r="F17" s="3">
        <v>736.55</v>
      </c>
    </row>
    <row r="18" spans="1:6" x14ac:dyDescent="0.25">
      <c r="A18" s="5" t="s">
        <v>23</v>
      </c>
      <c r="B18" s="6">
        <f>SUM(B3:B17)</f>
        <v>230307.77999999997</v>
      </c>
      <c r="C18" s="6">
        <f t="shared" ref="C18:F18" si="0">SUM(C3:C17)</f>
        <v>1259958.2499999998</v>
      </c>
      <c r="D18" s="6">
        <f t="shared" si="0"/>
        <v>1245290.6100000001</v>
      </c>
      <c r="E18" s="6">
        <f t="shared" si="0"/>
        <v>1180566.1699999997</v>
      </c>
      <c r="F18" s="6">
        <f t="shared" si="0"/>
        <v>244975.41999999998</v>
      </c>
    </row>
    <row r="20" spans="1:6" x14ac:dyDescent="0.25">
      <c r="A20" s="7" t="s">
        <v>24</v>
      </c>
      <c r="B20" s="8"/>
    </row>
    <row r="21" spans="1:6" x14ac:dyDescent="0.25">
      <c r="A21" s="9" t="s">
        <v>25</v>
      </c>
      <c r="B21" s="19">
        <v>-94347.58</v>
      </c>
    </row>
    <row r="22" spans="1:6" x14ac:dyDescent="0.25">
      <c r="A22" s="9" t="s">
        <v>26</v>
      </c>
      <c r="B22" s="3">
        <f>D4</f>
        <v>99799.84</v>
      </c>
    </row>
    <row r="23" spans="1:6" x14ac:dyDescent="0.25">
      <c r="A23" s="9" t="s">
        <v>27</v>
      </c>
      <c r="B23" s="3">
        <v>20650</v>
      </c>
    </row>
    <row r="24" spans="1:6" ht="16.149999999999999" customHeight="1" x14ac:dyDescent="0.25">
      <c r="A24" s="10" t="s">
        <v>28</v>
      </c>
      <c r="B24" s="11">
        <f>B21+B22-B23</f>
        <v>-15197.740000000005</v>
      </c>
    </row>
    <row r="25" spans="1:6" x14ac:dyDescent="0.25">
      <c r="C25" s="22" t="s">
        <v>29</v>
      </c>
      <c r="D25" s="22"/>
      <c r="E25" s="22"/>
      <c r="F25" s="22"/>
    </row>
    <row r="26" spans="1:6" ht="30" x14ac:dyDescent="0.25">
      <c r="C26" s="12" t="s">
        <v>30</v>
      </c>
      <c r="D26" s="13" t="s">
        <v>31</v>
      </c>
      <c r="E26" s="13" t="s">
        <v>32</v>
      </c>
      <c r="F26" s="14" t="s">
        <v>33</v>
      </c>
    </row>
    <row r="27" spans="1:6" ht="30" x14ac:dyDescent="0.25">
      <c r="C27" s="15">
        <v>44602</v>
      </c>
      <c r="D27" s="13" t="s">
        <v>34</v>
      </c>
      <c r="E27" s="13" t="s">
        <v>35</v>
      </c>
      <c r="F27" s="14">
        <v>4240</v>
      </c>
    </row>
    <row r="28" spans="1:6" ht="30" x14ac:dyDescent="0.25">
      <c r="C28" s="15">
        <v>44595</v>
      </c>
      <c r="D28" s="13" t="s">
        <v>36</v>
      </c>
      <c r="E28" s="13" t="s">
        <v>35</v>
      </c>
      <c r="F28" s="14">
        <v>1800</v>
      </c>
    </row>
    <row r="29" spans="1:6" ht="30" x14ac:dyDescent="0.25">
      <c r="C29" s="15">
        <v>44834</v>
      </c>
      <c r="D29" s="13" t="s">
        <v>37</v>
      </c>
      <c r="E29" s="13" t="s">
        <v>38</v>
      </c>
      <c r="F29" s="14">
        <v>7110</v>
      </c>
    </row>
    <row r="30" spans="1:6" ht="30" x14ac:dyDescent="0.25">
      <c r="C30" s="15">
        <v>44915</v>
      </c>
      <c r="D30" s="13" t="s">
        <v>39</v>
      </c>
      <c r="E30" s="13" t="s">
        <v>35</v>
      </c>
      <c r="F30" s="14">
        <v>4000</v>
      </c>
    </row>
    <row r="31" spans="1:6" ht="45" x14ac:dyDescent="0.25">
      <c r="C31" s="15">
        <v>44896</v>
      </c>
      <c r="D31" s="13" t="s">
        <v>40</v>
      </c>
      <c r="E31" s="13" t="s">
        <v>41</v>
      </c>
      <c r="F31" s="14">
        <v>3500</v>
      </c>
    </row>
    <row r="32" spans="1:6" x14ac:dyDescent="0.25">
      <c r="C32" s="16"/>
      <c r="D32" s="17"/>
      <c r="E32" s="17"/>
      <c r="F32" s="18">
        <f>SUM(F27:F31)</f>
        <v>20650</v>
      </c>
    </row>
  </sheetData>
  <mergeCells count="2">
    <mergeCell ref="A1:F1"/>
    <mergeCell ref="C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2023-03-02T07:51:48Z</dcterms:created>
  <dcterms:modified xsi:type="dcterms:W3CDTF">2023-03-17T11:21:02Z</dcterms:modified>
</cp:coreProperties>
</file>