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Отчёт 2022/222/"/>
    </mc:Choice>
  </mc:AlternateContent>
  <xr:revisionPtr revIDLastSave="3" documentId="11_B2EAD013451415755292B471D06F5E5FA0CBF0D1" xr6:coauthVersionLast="47" xr6:coauthVersionMax="47" xr10:uidLastSave="{208AA024-98D3-44AB-BC8B-47899FC49A4A}"/>
  <bookViews>
    <workbookView xWindow="17265" yWindow="0" windowWidth="11145" windowHeight="148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24" i="1"/>
  <c r="D24" i="1"/>
  <c r="E24" i="1"/>
  <c r="F24" i="1"/>
  <c r="B24" i="1"/>
  <c r="B28" i="1" l="1"/>
</calcChain>
</file>

<file path=xl/sharedStrings.xml><?xml version="1.0" encoding="utf-8"?>
<sst xmlns="http://schemas.openxmlformats.org/spreadsheetml/2006/main" count="60" uniqueCount="53">
  <si>
    <t xml:space="preserve"> 4469 - ул 65 лет Победы, д.35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</si>
  <si>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</si>
  <si>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</si>
  <si>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</si>
  <si>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</si>
  <si>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</si>
  <si>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</si>
  <si>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</si>
  <si>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</si>
  <si>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</si>
  <si>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Холодная вода для ГВС</t>
  </si>
  <si>
    <t xml:space="preserve"> </t>
  </si>
  <si>
    <t xml:space="preserve"> Повышающий коэффициент ГВС</t>
  </si>
  <si>
    <t xml:space="preserve"> Хол. вода для ГВС (счётчики)</t>
  </si>
  <si>
    <t xml:space="preserve"> Электроэнергия (счетчики)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</si>
  <si>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</si>
  <si>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</si>
  <si>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</si>
  <si>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</si>
  <si>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</si>
  <si>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</si>
  <si>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Обслуживание ОДИ</t>
  </si>
  <si>
    <t xml:space="preserve"> Обслуживание ИТП</t>
  </si>
  <si>
    <t xml:space="preserve"> Содержание - ХВС</t>
  </si>
  <si>
    <t xml:space="preserve"> Содержание - ГВС</t>
  </si>
  <si>
    <t xml:space="preserve"> Содержание ХВС для нужд ГВС</t>
  </si>
  <si>
    <t xml:space="preserve"> Содержание - ЭЭ</t>
  </si>
  <si>
    <t xml:space="preserve"> Содержание - Вод-е</t>
  </si>
  <si>
    <t xml:space="preserve"> Ремонт лифтового оборудования</t>
  </si>
  <si>
    <t xml:space="preserve"> Итого по 4469: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</si>
  <si>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</si>
  <si>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</si>
  <si>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</si>
  <si>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</si>
  <si>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</si>
  <si>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</si>
  <si>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</si>
  <si>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</si>
  <si>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</si>
  <si>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</si>
  <si>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промывка теплооб.</t>
  </si>
  <si>
    <t>очистка кровли</t>
  </si>
  <si>
    <t>штукат.-малярные работы</t>
  </si>
  <si>
    <t>ремонт балкон. Плит</t>
  </si>
  <si>
    <t>"Калугалифтремстрой"</t>
  </si>
  <si>
    <t>замена преобразователя</t>
  </si>
  <si>
    <t>договор подряда от 24.01.2022г.</t>
  </si>
  <si>
    <t>договор подряда от 07.02.2022г.</t>
  </si>
  <si>
    <t>договор подряда от 21.02.2022г.</t>
  </si>
  <si>
    <t>договор подряда от 04.07.2022г.</t>
  </si>
  <si>
    <t>договор подряда от 21.12.2022г.</t>
  </si>
  <si>
    <t>договор подряда от 01.10.2022г.</t>
  </si>
  <si>
    <t xml:space="preserve"> Ремонт лифтового оборудования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</si>
</sst>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29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wrapText="1"/>
    </xf>
    <xf numFmtId="14" fontId="12" fillId="3" borderId="3" xfId="0" applyNumberFormat="1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4" fontId="13" fillId="2" borderId="3" xfId="0" applyNumberFormat="1" applyFont="1" applyFill="1" applyBorder="1" applyAlignment="1">
      <alignment wrapText="1"/>
    </xf>
    <xf numFmtId="4" fontId="14" fillId="2" borderId="3" xfId="0" applyNumberFormat="1" applyFont="1" applyFill="1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4" fontId="8" fillId="2" borderId="3" xfId="0" applyNumberFormat="1" applyFont="1" applyFill="1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</cellXfs>
  <cellStyles count="7">
    <cellStyle name="S10" xfId="2" xr:uid="{00000000-0005-0000-0000-000000000000}"/>
    <cellStyle name="S11" xfId="1" xr:uid="{00000000-0005-0000-0000-000001000000}"/>
    <cellStyle name="S5" xfId="4" xr:uid="{00000000-0005-0000-0000-000002000000}"/>
    <cellStyle name="S6" xfId="3" xr:uid="{00000000-0005-0000-0000-000003000000}"/>
    <cellStyle name="S8" xfId="6" xr:uid="{00000000-0005-0000-0000-000004000000}"/>
    <cellStyle name="S9" xfId="5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B32" sqref="B32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25" t="s">
        <v>0</v>
      </c>
      <c r="B1" s="26"/>
      <c r="C1" s="26"/>
      <c r="D1" s="26"/>
      <c r="E1" s="26"/>
      <c r="F1" s="26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151648.21</v>
      </c>
      <c r="C3" s="3">
        <v>597328.19999999995</v>
      </c>
      <c r="D3" s="3">
        <v>539817.51</v>
      </c>
      <c r="E3" s="3">
        <v>597328.19999999995</v>
      </c>
      <c r="F3" s="3">
        <v>209158.9</v>
      </c>
    </row>
    <row r="4" spans="1:6" x14ac:dyDescent="0.25">
      <c r="A4" s="2" t="s">
        <v>8</v>
      </c>
      <c r="B4" s="3">
        <v>50425.07</v>
      </c>
      <c r="C4" s="3">
        <v>194086.2</v>
      </c>
      <c r="D4" s="3">
        <v>175481.44</v>
      </c>
      <c r="E4" s="3">
        <v>419543.6</v>
      </c>
      <c r="F4" s="3">
        <v>69029.83</v>
      </c>
    </row>
    <row r="5" spans="1:6" x14ac:dyDescent="0.25">
      <c r="A5" s="2" t="s">
        <v>9</v>
      </c>
      <c r="B5" s="3">
        <v>82097.31</v>
      </c>
      <c r="C5" s="3">
        <v>322923</v>
      </c>
      <c r="D5" s="3">
        <v>291842.61</v>
      </c>
      <c r="E5" s="3">
        <v>322923</v>
      </c>
      <c r="F5" s="3">
        <v>113177.7</v>
      </c>
    </row>
    <row r="6" spans="1:6" x14ac:dyDescent="0.25">
      <c r="A6" s="2" t="s">
        <v>10</v>
      </c>
      <c r="B6" s="3">
        <v>96.32</v>
      </c>
      <c r="C6" s="3">
        <v>192.64</v>
      </c>
      <c r="D6" s="3">
        <v>288.95999999999998</v>
      </c>
      <c r="E6" s="3">
        <v>192.64</v>
      </c>
      <c r="F6" s="4" t="s">
        <v>11</v>
      </c>
    </row>
    <row r="7" spans="1:6" x14ac:dyDescent="0.25">
      <c r="A7" s="2" t="s">
        <v>12</v>
      </c>
      <c r="B7" s="4" t="s">
        <v>11</v>
      </c>
      <c r="C7" s="3">
        <v>8148.93</v>
      </c>
      <c r="D7" s="3">
        <v>3829.7</v>
      </c>
      <c r="E7" s="3">
        <v>8148.93</v>
      </c>
      <c r="F7" s="3">
        <v>4319.2299999999996</v>
      </c>
    </row>
    <row r="8" spans="1:6" x14ac:dyDescent="0.25">
      <c r="A8" s="2" t="s">
        <v>13</v>
      </c>
      <c r="B8" s="3">
        <v>19118.68</v>
      </c>
      <c r="C8" s="3">
        <v>160600.99</v>
      </c>
      <c r="D8" s="3">
        <v>152408</v>
      </c>
      <c r="E8" s="3">
        <v>160600.99</v>
      </c>
      <c r="F8" s="3">
        <v>27311.67</v>
      </c>
    </row>
    <row r="9" spans="1:6" x14ac:dyDescent="0.25">
      <c r="A9" s="2" t="s">
        <v>14</v>
      </c>
      <c r="B9" s="3">
        <v>189.21</v>
      </c>
      <c r="C9" s="4" t="s">
        <v>11</v>
      </c>
      <c r="D9" s="4" t="s">
        <v>11</v>
      </c>
      <c r="E9" s="4" t="s">
        <v>11</v>
      </c>
      <c r="F9" s="3">
        <v>189.21</v>
      </c>
    </row>
    <row r="10" spans="1:6" x14ac:dyDescent="0.25">
      <c r="A10" s="2" t="s">
        <v>15</v>
      </c>
      <c r="B10" s="3">
        <v>54555.58</v>
      </c>
      <c r="C10" s="3">
        <v>209988.72</v>
      </c>
      <c r="D10" s="3">
        <v>189859.75</v>
      </c>
      <c r="E10" s="3">
        <v>209988.72</v>
      </c>
      <c r="F10" s="3">
        <v>74684.55</v>
      </c>
    </row>
    <row r="11" spans="1:6" x14ac:dyDescent="0.25">
      <c r="A11" s="2" t="s">
        <v>16</v>
      </c>
      <c r="B11" s="3">
        <v>64410.91</v>
      </c>
      <c r="C11" s="3">
        <v>254325.48</v>
      </c>
      <c r="D11" s="3">
        <v>229828.76</v>
      </c>
      <c r="E11" s="3">
        <v>254325.48</v>
      </c>
      <c r="F11" s="3">
        <v>88907.63</v>
      </c>
    </row>
    <row r="12" spans="1:6" x14ac:dyDescent="0.25">
      <c r="A12" s="2" t="s">
        <v>17</v>
      </c>
      <c r="B12" s="3">
        <v>36569.370000000003</v>
      </c>
      <c r="C12" s="3">
        <v>121685.99</v>
      </c>
      <c r="D12" s="3">
        <v>12909.75</v>
      </c>
      <c r="E12" s="3">
        <v>121685.99</v>
      </c>
      <c r="F12" s="3">
        <v>145345.60999999999</v>
      </c>
    </row>
    <row r="13" spans="1:6" ht="24" x14ac:dyDescent="0.25">
      <c r="A13" s="2" t="s">
        <v>18</v>
      </c>
      <c r="B13" s="3">
        <v>5901.75</v>
      </c>
      <c r="C13" s="3">
        <v>22833.24</v>
      </c>
      <c r="D13" s="3">
        <v>20641.89</v>
      </c>
      <c r="E13" s="3">
        <v>22833.24</v>
      </c>
      <c r="F13" s="3">
        <v>8093.1</v>
      </c>
    </row>
    <row r="14" spans="1:6" x14ac:dyDescent="0.25">
      <c r="A14" s="2" t="s">
        <v>19</v>
      </c>
      <c r="B14" s="3">
        <v>575.91999999999996</v>
      </c>
      <c r="C14" s="3">
        <v>954</v>
      </c>
      <c r="D14" s="3">
        <v>872.56</v>
      </c>
      <c r="E14" s="3">
        <v>954</v>
      </c>
      <c r="F14" s="3">
        <v>657.36</v>
      </c>
    </row>
    <row r="15" spans="1:6" ht="24" x14ac:dyDescent="0.25">
      <c r="A15" s="2" t="s">
        <v>20</v>
      </c>
      <c r="B15" s="3">
        <v>108.11</v>
      </c>
      <c r="C15" s="3">
        <v>752.64</v>
      </c>
      <c r="D15" s="3">
        <v>669.59</v>
      </c>
      <c r="E15" s="3">
        <v>752.64</v>
      </c>
      <c r="F15" s="3">
        <v>191.16</v>
      </c>
    </row>
    <row r="16" spans="1:6" x14ac:dyDescent="0.25">
      <c r="A16" s="2" t="s">
        <v>21</v>
      </c>
      <c r="B16" s="3">
        <v>60858.25</v>
      </c>
      <c r="C16" s="3">
        <v>234245.76000000001</v>
      </c>
      <c r="D16" s="3">
        <v>211791.35</v>
      </c>
      <c r="E16" s="3">
        <v>234245.76000000001</v>
      </c>
      <c r="F16" s="3">
        <v>83312.66</v>
      </c>
    </row>
    <row r="17" spans="1:6" x14ac:dyDescent="0.25">
      <c r="A17" s="2" t="s">
        <v>22</v>
      </c>
      <c r="B17" s="3">
        <v>54337.89</v>
      </c>
      <c r="C17" s="3">
        <v>209148</v>
      </c>
      <c r="D17" s="3">
        <v>189099.51</v>
      </c>
      <c r="E17" s="3">
        <v>209148</v>
      </c>
      <c r="F17" s="3">
        <v>74386.38</v>
      </c>
    </row>
    <row r="18" spans="1:6" x14ac:dyDescent="0.25">
      <c r="A18" s="2" t="s">
        <v>23</v>
      </c>
      <c r="B18" s="3">
        <v>6786.07</v>
      </c>
      <c r="C18" s="3">
        <v>25888.32</v>
      </c>
      <c r="D18" s="3">
        <v>22969.64</v>
      </c>
      <c r="E18" s="3">
        <v>25888.32</v>
      </c>
      <c r="F18" s="3">
        <v>9704.75</v>
      </c>
    </row>
    <row r="19" spans="1:6" x14ac:dyDescent="0.25">
      <c r="A19" s="2" t="s">
        <v>24</v>
      </c>
      <c r="B19" s="3">
        <v>22520.73</v>
      </c>
      <c r="C19" s="3">
        <v>118351.57</v>
      </c>
      <c r="D19" s="3">
        <v>104746.82</v>
      </c>
      <c r="E19" s="3">
        <v>118351.57</v>
      </c>
      <c r="F19" s="3">
        <v>36125.480000000003</v>
      </c>
    </row>
    <row r="20" spans="1:6" x14ac:dyDescent="0.25">
      <c r="A20" s="2" t="s">
        <v>25</v>
      </c>
      <c r="B20" s="3">
        <v>6847.34</v>
      </c>
      <c r="C20" s="3">
        <v>25888.32</v>
      </c>
      <c r="D20" s="3">
        <v>22992.74</v>
      </c>
      <c r="E20" s="3">
        <v>25888.32</v>
      </c>
      <c r="F20" s="3">
        <v>9742.92</v>
      </c>
    </row>
    <row r="21" spans="1:6" x14ac:dyDescent="0.25">
      <c r="A21" s="2" t="s">
        <v>26</v>
      </c>
      <c r="B21" s="3">
        <v>72732.45</v>
      </c>
      <c r="C21" s="3">
        <v>289635.58</v>
      </c>
      <c r="D21" s="3">
        <v>255088.23</v>
      </c>
      <c r="E21" s="3">
        <v>289635.58</v>
      </c>
      <c r="F21" s="3">
        <v>107279.8</v>
      </c>
    </row>
    <row r="22" spans="1:6" x14ac:dyDescent="0.25">
      <c r="A22" s="2" t="s">
        <v>27</v>
      </c>
      <c r="B22" s="3">
        <v>9393.7800000000007</v>
      </c>
      <c r="C22" s="3">
        <v>35634.67</v>
      </c>
      <c r="D22" s="3">
        <v>31726.36</v>
      </c>
      <c r="E22" s="3">
        <v>35634.67</v>
      </c>
      <c r="F22" s="3">
        <v>13302.09</v>
      </c>
    </row>
    <row r="23" spans="1:6" x14ac:dyDescent="0.25">
      <c r="A23" s="2" t="s">
        <v>28</v>
      </c>
      <c r="B23" s="3">
        <v>17429</v>
      </c>
      <c r="C23" s="3">
        <v>209148</v>
      </c>
      <c r="D23" s="3">
        <v>183905.12</v>
      </c>
      <c r="E23" s="3">
        <v>209148</v>
      </c>
      <c r="F23" s="3">
        <v>42671.88</v>
      </c>
    </row>
    <row r="24" spans="1:6" x14ac:dyDescent="0.25">
      <c r="A24" s="5" t="s">
        <v>29</v>
      </c>
      <c r="B24" s="6">
        <f>SUM(B3:B23)</f>
        <v>716601.94999999984</v>
      </c>
      <c r="C24" s="6">
        <f t="shared" ref="C24:F24" si="0">SUM(C3:C23)</f>
        <v>3041760.2499999991</v>
      </c>
      <c r="D24" s="6">
        <f t="shared" si="0"/>
        <v>2640770.29</v>
      </c>
      <c r="E24" s="6">
        <f t="shared" si="0"/>
        <v>3267217.649999999</v>
      </c>
      <c r="F24" s="6">
        <f t="shared" si="0"/>
        <v>1117591.9099999999</v>
      </c>
    </row>
    <row r="26" spans="1:6" x14ac:dyDescent="0.25">
      <c r="A26" s="7" t="s">
        <v>30</v>
      </c>
      <c r="B26" s="8"/>
    </row>
    <row r="27" spans="1:6" x14ac:dyDescent="0.25">
      <c r="A27" s="9" t="s">
        <v>31</v>
      </c>
      <c r="B27" s="24">
        <v>70195.460000000006</v>
      </c>
    </row>
    <row r="28" spans="1:6" x14ac:dyDescent="0.25">
      <c r="A28" s="9" t="s">
        <v>32</v>
      </c>
      <c r="B28" s="3">
        <f>D4</f>
        <v>175481.44</v>
      </c>
    </row>
    <row r="29" spans="1:6" x14ac:dyDescent="0.25">
      <c r="A29" s="9" t="s">
        <v>33</v>
      </c>
      <c r="B29" s="3">
        <v>419543.6</v>
      </c>
    </row>
    <row r="30" spans="1:6" x14ac:dyDescent="0.25">
      <c r="A30" s="2" t="s">
        <v>52</v>
      </c>
      <c r="B30" s="3">
        <v>183905.12</v>
      </c>
    </row>
    <row r="31" spans="1:6" ht="18" customHeight="1" x14ac:dyDescent="0.25">
      <c r="A31" s="10" t="s">
        <v>34</v>
      </c>
      <c r="B31" s="11">
        <f>B30+B28+B27-B29</f>
        <v>10038.420000000042</v>
      </c>
    </row>
    <row r="32" spans="1:6" x14ac:dyDescent="0.25">
      <c r="C32" s="27" t="s">
        <v>35</v>
      </c>
      <c r="D32" s="28"/>
      <c r="E32" s="28"/>
      <c r="F32" s="28"/>
    </row>
    <row r="33" spans="3:6" ht="30" x14ac:dyDescent="0.25">
      <c r="C33" s="13" t="s">
        <v>36</v>
      </c>
      <c r="D33" s="12" t="s">
        <v>37</v>
      </c>
      <c r="E33" s="12" t="s">
        <v>38</v>
      </c>
      <c r="F33" s="12" t="s">
        <v>39</v>
      </c>
    </row>
    <row r="34" spans="3:6" ht="45" x14ac:dyDescent="0.25">
      <c r="C34" s="15">
        <v>44592</v>
      </c>
      <c r="D34" s="14" t="s">
        <v>46</v>
      </c>
      <c r="E34" s="14" t="s">
        <v>40</v>
      </c>
      <c r="F34" s="16">
        <v>22000</v>
      </c>
    </row>
    <row r="35" spans="3:6" ht="45" x14ac:dyDescent="0.25">
      <c r="C35" s="15">
        <v>44613</v>
      </c>
      <c r="D35" s="14" t="s">
        <v>48</v>
      </c>
      <c r="E35" s="17" t="s">
        <v>41</v>
      </c>
      <c r="F35" s="14">
        <v>22000</v>
      </c>
    </row>
    <row r="36" spans="3:6" ht="45" x14ac:dyDescent="0.25">
      <c r="C36" s="15">
        <v>44599</v>
      </c>
      <c r="D36" s="14" t="s">
        <v>47</v>
      </c>
      <c r="E36" s="14" t="s">
        <v>40</v>
      </c>
      <c r="F36" s="14">
        <v>30000</v>
      </c>
    </row>
    <row r="37" spans="3:6" ht="45" x14ac:dyDescent="0.25">
      <c r="C37" s="18">
        <v>44767</v>
      </c>
      <c r="D37" s="14" t="s">
        <v>49</v>
      </c>
      <c r="E37" s="19" t="s">
        <v>40</v>
      </c>
      <c r="F37" s="14">
        <v>127000</v>
      </c>
    </row>
    <row r="38" spans="3:6" ht="45" x14ac:dyDescent="0.25">
      <c r="C38" s="15">
        <v>37549</v>
      </c>
      <c r="D38" s="14" t="s">
        <v>51</v>
      </c>
      <c r="E38" s="14" t="s">
        <v>42</v>
      </c>
      <c r="F38" s="14">
        <v>84800</v>
      </c>
    </row>
    <row r="39" spans="3:6" ht="45" x14ac:dyDescent="0.25">
      <c r="C39" s="15">
        <v>44916</v>
      </c>
      <c r="D39" s="14" t="s">
        <v>50</v>
      </c>
      <c r="E39" s="14" t="s">
        <v>43</v>
      </c>
      <c r="F39" s="14">
        <v>77500</v>
      </c>
    </row>
    <row r="40" spans="3:6" ht="45" x14ac:dyDescent="0.25">
      <c r="C40" s="18">
        <v>44708</v>
      </c>
      <c r="D40" s="21" t="s">
        <v>44</v>
      </c>
      <c r="E40" s="14" t="s">
        <v>45</v>
      </c>
      <c r="F40" s="14">
        <v>56043.6</v>
      </c>
    </row>
    <row r="41" spans="3:6" x14ac:dyDescent="0.25">
      <c r="C41" s="20"/>
      <c r="D41" s="22" t="s">
        <v>11</v>
      </c>
      <c r="E41" s="20"/>
      <c r="F41" s="23">
        <v>419543.6</v>
      </c>
    </row>
  </sheetData>
  <mergeCells count="2">
    <mergeCell ref="A1:F1"/>
    <mergeCell ref="C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2023-03-02T15:43:30Z</dcterms:created>
  <dcterms:modified xsi:type="dcterms:W3CDTF">2023-03-20T04:56:34Z</dcterms:modified>
</cp:coreProperties>
</file>