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Фото Губерния\отчеты\Готовые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B17" i="1" l="1"/>
  <c r="B19" i="1" s="1"/>
  <c r="E13" i="1"/>
  <c r="E4" i="1"/>
</calcChain>
</file>

<file path=xl/sharedStrings.xml><?xml version="1.0" encoding="utf-8"?>
<sst xmlns="http://schemas.openxmlformats.org/spreadsheetml/2006/main" count="59" uniqueCount="43">
  <si>
    <t xml:space="preserve"> 3795 - Суворова ул, д.7 кор.1 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</si>
  <si>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</si>
  <si>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</si>
  <si>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</si>
  <si>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</si>
  <si>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Израсходовано</t>
  </si>
  <si>
    <t>Долг
на конец
периода</t>
  </si>
  <si>
    <t xml:space="preserve"> Содержание жилья</t>
  </si>
  <si>
    <t xml:space="preserve"> </t>
  </si>
  <si>
    <t xml:space="preserve"> Текущий ремонт</t>
  </si>
  <si>
    <t xml:space="preserve"> Уборка МОП (цена с ЛС)</t>
  </si>
  <si>
    <t xml:space="preserve"> Пеня</t>
  </si>
  <si>
    <t xml:space="preserve"> Обслуж-е коллектив. приб-в учета тепловой энергии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</si>
  <si>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</si>
  <si>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</si>
  <si>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</si>
  <si>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</si>
  <si>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Содержание - Вод-е</t>
  </si>
  <si>
    <t xml:space="preserve"> Итого по 3795:</t>
  </si>
  <si>
    <t>Текукщий ремонт</t>
  </si>
  <si>
    <t>Остаток на начало 2023 года</t>
  </si>
  <si>
    <t>Поступило средств за 2023 г.</t>
  </si>
  <si>
    <t>Израсходовано за 2023 г.</t>
  </si>
  <si>
    <t>Выполнение работ по текущему ремонту</t>
  </si>
  <si>
    <t>дата</t>
  </si>
  <si>
    <t>Поставщик услуги</t>
  </si>
  <si>
    <t>наименование работ</t>
  </si>
  <si>
    <t>стоимость</t>
  </si>
  <si>
    <t>ИП Шуняков</t>
  </si>
  <si>
    <t>изгот. Ключа</t>
  </si>
  <si>
    <t>Калькуляция</t>
  </si>
  <si>
    <t>ремонт лавок</t>
  </si>
  <si>
    <t>замена корен. Крана</t>
  </si>
  <si>
    <t>замена корен крана</t>
  </si>
  <si>
    <t>ИП Коралева</t>
  </si>
  <si>
    <t>решетка жалюз.</t>
  </si>
  <si>
    <t>замена корен. крана</t>
  </si>
  <si>
    <t>замена подводки</t>
  </si>
  <si>
    <t>ИП Хакимов</t>
  </si>
  <si>
    <t>уборка снега</t>
  </si>
  <si>
    <t>ООО "Газэнерго"</t>
  </si>
  <si>
    <t>диагност. Газ. Оборудования</t>
  </si>
  <si>
    <t>Остаток денежных средств на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</si>
</sst>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\ ##0.00"/>
    <numFmt numFmtId="165" formatCode="dd/mm/yy;@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horizontal="center" vertical="top"/>
    </xf>
    <xf numFmtId="0" fontId="3" fillId="0" borderId="0">
      <alignment horizontal="center" vertical="center"/>
    </xf>
    <xf numFmtId="0" fontId="4" fillId="0" borderId="0">
      <alignment horizontal="left" vertical="top"/>
    </xf>
    <xf numFmtId="0" fontId="5" fillId="0" borderId="0">
      <alignment horizontal="right" vertical="center"/>
    </xf>
    <xf numFmtId="0" fontId="2" fillId="0" borderId="0">
      <alignment horizontal="left" vertical="top"/>
    </xf>
    <xf numFmtId="0" fontId="6" fillId="0" borderId="0">
      <alignment horizontal="right" vertical="center"/>
    </xf>
  </cellStyleXfs>
  <cellXfs count="41">
    <xf numFmtId="0" fontId="0" fillId="0" borderId="0" xfId="0"/>
    <xf numFmtId="0" fontId="3" fillId="0" borderId="3" xfId="2" quotePrefix="1" applyBorder="1" applyAlignment="1">
      <alignment horizontal="center" vertical="center" wrapText="1"/>
    </xf>
    <xf numFmtId="0" fontId="3" fillId="0" borderId="4" xfId="2" quotePrefix="1" applyBorder="1" applyAlignment="1">
      <alignment horizontal="center" vertical="center" wrapText="1"/>
    </xf>
    <xf numFmtId="0" fontId="4" fillId="0" borderId="1" xfId="3" quotePrefix="1" applyBorder="1" applyAlignment="1">
      <alignment horizontal="left" vertical="top" wrapText="1"/>
    </xf>
    <xf numFmtId="0" fontId="5" fillId="0" borderId="2" xfId="4" applyBorder="1" applyAlignment="1">
      <alignment horizontal="right" vertical="center" wrapText="1"/>
    </xf>
    <xf numFmtId="164" fontId="5" fillId="0" borderId="1" xfId="4" applyNumberFormat="1" applyBorder="1" applyAlignment="1">
      <alignment horizontal="right" vertical="center" wrapText="1"/>
    </xf>
    <xf numFmtId="0" fontId="5" fillId="0" borderId="5" xfId="4" applyBorder="1" applyAlignment="1">
      <alignment horizontal="right" vertical="center" wrapText="1"/>
    </xf>
    <xf numFmtId="0" fontId="2" fillId="0" borderId="1" xfId="5" quotePrefix="1" applyBorder="1" applyAlignment="1">
      <alignment horizontal="left" vertical="top" wrapText="1"/>
    </xf>
    <xf numFmtId="0" fontId="6" fillId="0" borderId="2" xfId="6" applyBorder="1" applyAlignment="1">
      <alignment horizontal="right" vertical="center" wrapText="1"/>
    </xf>
    <xf numFmtId="164" fontId="6" fillId="0" borderId="1" xfId="6" applyNumberFormat="1" applyBorder="1" applyAlignment="1">
      <alignment horizontal="right" vertical="center" wrapText="1"/>
    </xf>
    <xf numFmtId="0" fontId="7" fillId="0" borderId="5" xfId="4" applyFont="1" applyBorder="1" applyAlignment="1">
      <alignment horizontal="left" vertical="top" wrapText="1"/>
    </xf>
    <xf numFmtId="4" fontId="8" fillId="0" borderId="5" xfId="0" applyNumberFormat="1" applyFont="1" applyBorder="1"/>
    <xf numFmtId="0" fontId="9" fillId="0" borderId="5" xfId="0" applyFont="1" applyBorder="1" applyAlignment="1">
      <alignment wrapText="1"/>
    </xf>
    <xf numFmtId="4" fontId="8" fillId="2" borderId="5" xfId="0" applyNumberFormat="1" applyFont="1" applyFill="1" applyBorder="1" applyAlignment="1">
      <alignment wrapText="1"/>
    </xf>
    <xf numFmtId="164" fontId="5" fillId="0" borderId="5" xfId="4" applyNumberFormat="1" applyBorder="1" applyAlignment="1">
      <alignment horizontal="right" vertical="center" wrapText="1"/>
    </xf>
    <xf numFmtId="0" fontId="10" fillId="0" borderId="5" xfId="0" applyFont="1" applyBorder="1" applyAlignment="1">
      <alignment wrapText="1"/>
    </xf>
    <xf numFmtId="4" fontId="11" fillId="0" borderId="5" xfId="4" applyNumberFormat="1" applyFont="1" applyBorder="1" applyAlignment="1">
      <alignment horizontal="right" wrapText="1"/>
    </xf>
    <xf numFmtId="165" fontId="12" fillId="4" borderId="5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14" fontId="0" fillId="0" borderId="5" xfId="0" applyNumberFormat="1" applyFont="1" applyFill="1" applyBorder="1" applyAlignment="1">
      <alignment horizontal="center"/>
    </xf>
    <xf numFmtId="4" fontId="0" fillId="0" borderId="5" xfId="0" applyNumberFormat="1" applyFont="1" applyFill="1" applyBorder="1"/>
    <xf numFmtId="43" fontId="0" fillId="0" borderId="5" xfId="0" applyNumberFormat="1" applyFont="1" applyFill="1" applyBorder="1"/>
    <xf numFmtId="14" fontId="0" fillId="0" borderId="5" xfId="0" applyNumberFormat="1" applyFont="1" applyFill="1" applyBorder="1" applyAlignment="1">
      <alignment horizontal="left"/>
    </xf>
    <xf numFmtId="4" fontId="0" fillId="0" borderId="5" xfId="0" applyNumberFormat="1" applyFont="1" applyFill="1" applyBorder="1" applyAlignment="1">
      <alignment wrapText="1"/>
    </xf>
    <xf numFmtId="14" fontId="0" fillId="0" borderId="5" xfId="0" applyNumberFormat="1" applyFill="1" applyBorder="1" applyAlignment="1">
      <alignment horizontal="left"/>
    </xf>
    <xf numFmtId="43" fontId="0" fillId="0" borderId="5" xfId="0" applyNumberFormat="1" applyFill="1" applyBorder="1"/>
    <xf numFmtId="4" fontId="0" fillId="0" borderId="5" xfId="0" applyNumberFormat="1" applyFill="1" applyBorder="1"/>
    <xf numFmtId="4" fontId="0" fillId="0" borderId="5" xfId="0" applyNumberFormat="1" applyFill="1" applyBorder="1" applyAlignment="1">
      <alignment wrapText="1"/>
    </xf>
    <xf numFmtId="43" fontId="0" fillId="0" borderId="5" xfId="0" applyNumberFormat="1" applyFill="1" applyBorder="1" applyAlignment="1">
      <alignment horizontal="left" indent="7"/>
    </xf>
    <xf numFmtId="0" fontId="0" fillId="0" borderId="5" xfId="0" applyFill="1" applyBorder="1"/>
    <xf numFmtId="43" fontId="0" fillId="0" borderId="5" xfId="0" applyNumberFormat="1" applyFill="1" applyBorder="1" applyAlignment="1">
      <alignment horizontal="right"/>
    </xf>
    <xf numFmtId="14" fontId="0" fillId="0" borderId="5" xfId="0" applyNumberFormat="1" applyBorder="1" applyAlignment="1">
      <alignment horizontal="left"/>
    </xf>
    <xf numFmtId="43" fontId="0" fillId="0" borderId="5" xfId="0" applyNumberFormat="1" applyBorder="1" applyAlignment="1">
      <alignment horizontal="right"/>
    </xf>
    <xf numFmtId="14" fontId="0" fillId="0" borderId="5" xfId="0" applyNumberFormat="1" applyBorder="1" applyAlignment="1">
      <alignment horizontal="center"/>
    </xf>
    <xf numFmtId="14" fontId="0" fillId="0" borderId="5" xfId="0" applyNumberFormat="1" applyBorder="1"/>
    <xf numFmtId="43" fontId="0" fillId="0" borderId="0" xfId="0" applyNumberFormat="1" applyAlignment="1">
      <alignment horizontal="center"/>
    </xf>
    <xf numFmtId="43" fontId="13" fillId="0" borderId="0" xfId="0" applyNumberFormat="1" applyFont="1" applyAlignment="1">
      <alignment horizontal="right"/>
    </xf>
    <xf numFmtId="0" fontId="2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" fillId="3" borderId="6" xfId="0" applyFont="1" applyFill="1" applyBorder="1" applyAlignment="1">
      <alignment horizontal="center"/>
    </xf>
    <xf numFmtId="0" fontId="1" fillId="0" borderId="6" xfId="0" applyFont="1" applyBorder="1" applyAlignment="1"/>
  </cellXfs>
  <cellStyles count="7">
    <cellStyle name="S10" xfId="2"/>
    <cellStyle name="S11" xfId="1"/>
    <cellStyle name="S5" xfId="4"/>
    <cellStyle name="S6" xfId="3"/>
    <cellStyle name="S8" xfId="6"/>
    <cellStyle name="S9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10" workbookViewId="0">
      <selection activeCell="A19" sqref="A19"/>
    </sheetView>
  </sheetViews>
  <sheetFormatPr defaultRowHeight="15" x14ac:dyDescent="0.25"/>
  <cols>
    <col min="1" max="1" width="35.5703125" customWidth="1"/>
    <col min="2" max="2" width="20.85546875" customWidth="1"/>
    <col min="3" max="3" width="20.28515625" customWidth="1"/>
    <col min="4" max="4" width="21.7109375" customWidth="1"/>
    <col min="5" max="5" width="14.85546875" customWidth="1"/>
    <col min="6" max="6" width="12.42578125" customWidth="1"/>
  </cols>
  <sheetData>
    <row r="1" spans="1:6" x14ac:dyDescent="0.25">
      <c r="A1" s="37" t="s">
        <v>0</v>
      </c>
      <c r="B1" s="38"/>
      <c r="C1" s="38"/>
      <c r="D1" s="38"/>
      <c r="E1" s="38"/>
      <c r="F1" s="38"/>
    </row>
    <row r="2" spans="1:6" ht="36" x14ac:dyDescent="0.25">
      <c r="A2" s="1" t="s">
        <v>1</v>
      </c>
      <c r="B2" s="2" t="s">
        <v>2</v>
      </c>
      <c r="C2" s="2" t="s">
        <v>3</v>
      </c>
      <c r="D2" s="2" t="s">
        <v>4</v>
      </c>
      <c r="E2" s="1" t="s">
        <v>5</v>
      </c>
      <c r="F2" s="1" t="s">
        <v>6</v>
      </c>
    </row>
    <row r="3" spans="1:6" ht="24" x14ac:dyDescent="0.25">
      <c r="A3" s="3" t="s">
        <v>7</v>
      </c>
      <c r="B3" s="4" t="s">
        <v>8</v>
      </c>
      <c r="C3" s="5">
        <v>308177.28000000003</v>
      </c>
      <c r="D3" s="5">
        <v>235735.5</v>
      </c>
      <c r="E3" s="5">
        <v>308177.28000000003</v>
      </c>
      <c r="F3" s="5">
        <v>72441.78</v>
      </c>
    </row>
    <row r="4" spans="1:6" ht="24" x14ac:dyDescent="0.25">
      <c r="A4" s="3" t="s">
        <v>9</v>
      </c>
      <c r="B4" s="6" t="s">
        <v>8</v>
      </c>
      <c r="C4" s="5">
        <v>61397.279999999999</v>
      </c>
      <c r="D4" s="5">
        <v>46964.89</v>
      </c>
      <c r="E4" s="5">
        <f>B18</f>
        <v>51874.85</v>
      </c>
      <c r="F4" s="5">
        <v>14432.39</v>
      </c>
    </row>
    <row r="5" spans="1:6" ht="24" x14ac:dyDescent="0.25">
      <c r="A5" s="3" t="s">
        <v>10</v>
      </c>
      <c r="B5" s="4" t="s">
        <v>8</v>
      </c>
      <c r="C5" s="5">
        <v>35280</v>
      </c>
      <c r="D5" s="5">
        <v>29550.91</v>
      </c>
      <c r="E5" s="5">
        <v>35280</v>
      </c>
      <c r="F5" s="5">
        <v>5729.09</v>
      </c>
    </row>
    <row r="6" spans="1:6" x14ac:dyDescent="0.25">
      <c r="A6" s="3" t="s">
        <v>11</v>
      </c>
      <c r="B6" s="6" t="s">
        <v>8</v>
      </c>
      <c r="C6" s="5">
        <v>464.5</v>
      </c>
      <c r="D6" s="5">
        <v>20.93</v>
      </c>
      <c r="E6" s="5">
        <v>464.5</v>
      </c>
      <c r="F6" s="5">
        <v>443.57</v>
      </c>
    </row>
    <row r="7" spans="1:6" ht="60" x14ac:dyDescent="0.25">
      <c r="A7" s="3" t="s">
        <v>12</v>
      </c>
      <c r="B7" s="4" t="s">
        <v>8</v>
      </c>
      <c r="C7" s="5">
        <v>5706.03</v>
      </c>
      <c r="D7" s="5">
        <v>3506.72</v>
      </c>
      <c r="E7" s="5">
        <v>5706.03</v>
      </c>
      <c r="F7" s="5">
        <v>2199.31</v>
      </c>
    </row>
    <row r="8" spans="1:6" ht="48" x14ac:dyDescent="0.25">
      <c r="A8" s="3" t="s">
        <v>13</v>
      </c>
      <c r="B8" s="6" t="s">
        <v>8</v>
      </c>
      <c r="C8" s="5">
        <v>75.239999999999995</v>
      </c>
      <c r="D8" s="5">
        <v>57.42</v>
      </c>
      <c r="E8" s="5">
        <v>75.239999999999995</v>
      </c>
      <c r="F8" s="5">
        <v>17.82</v>
      </c>
    </row>
    <row r="9" spans="1:6" ht="24" x14ac:dyDescent="0.25">
      <c r="A9" s="3" t="s">
        <v>14</v>
      </c>
      <c r="B9" s="4" t="s">
        <v>8</v>
      </c>
      <c r="C9" s="5">
        <v>2980.44</v>
      </c>
      <c r="D9" s="5">
        <v>2279.84</v>
      </c>
      <c r="E9" s="5">
        <v>2980.44</v>
      </c>
      <c r="F9" s="5">
        <v>700.6</v>
      </c>
    </row>
    <row r="10" spans="1:6" ht="24" x14ac:dyDescent="0.25">
      <c r="A10" s="3" t="s">
        <v>15</v>
      </c>
      <c r="B10" s="6" t="s">
        <v>8</v>
      </c>
      <c r="C10" s="5">
        <v>17882.64</v>
      </c>
      <c r="D10" s="5">
        <v>13679.05</v>
      </c>
      <c r="E10" s="5">
        <v>17882.64</v>
      </c>
      <c r="F10" s="5">
        <v>4203.59</v>
      </c>
    </row>
    <row r="11" spans="1:6" ht="24" x14ac:dyDescent="0.25">
      <c r="A11" s="3" t="s">
        <v>16</v>
      </c>
      <c r="B11" s="4" t="s">
        <v>8</v>
      </c>
      <c r="C11" s="5">
        <v>26526.06</v>
      </c>
      <c r="D11" s="5">
        <v>20242.27</v>
      </c>
      <c r="E11" s="5">
        <v>26526.06</v>
      </c>
      <c r="F11" s="5">
        <v>6283.79</v>
      </c>
    </row>
    <row r="12" spans="1:6" ht="24" x14ac:dyDescent="0.25">
      <c r="A12" s="3" t="s">
        <v>17</v>
      </c>
      <c r="B12" s="6" t="s">
        <v>8</v>
      </c>
      <c r="C12" s="5">
        <v>4172.3999999999996</v>
      </c>
      <c r="D12" s="5">
        <v>3191.64</v>
      </c>
      <c r="E12" s="5">
        <v>4172.3999999999996</v>
      </c>
      <c r="F12" s="5">
        <v>980.76</v>
      </c>
    </row>
    <row r="13" spans="1:6" ht="25.5" x14ac:dyDescent="0.25">
      <c r="A13" s="7" t="s">
        <v>18</v>
      </c>
      <c r="B13" s="8" t="s">
        <v>8</v>
      </c>
      <c r="C13" s="9">
        <v>462661.87</v>
      </c>
      <c r="D13" s="9">
        <v>355229.17</v>
      </c>
      <c r="E13" s="9">
        <f>SUM(E3:E12)</f>
        <v>453139.44000000006</v>
      </c>
      <c r="F13" s="9">
        <v>107432.7</v>
      </c>
    </row>
    <row r="15" spans="1:6" ht="18" customHeight="1" x14ac:dyDescent="0.25">
      <c r="A15" s="10" t="s">
        <v>19</v>
      </c>
      <c r="B15" s="11"/>
    </row>
    <row r="16" spans="1:6" ht="21" customHeight="1" x14ac:dyDescent="0.25">
      <c r="A16" s="12" t="s">
        <v>20</v>
      </c>
      <c r="B16" s="13">
        <v>0</v>
      </c>
    </row>
    <row r="17" spans="1:4" ht="21" customHeight="1" x14ac:dyDescent="0.25">
      <c r="A17" s="12" t="s">
        <v>21</v>
      </c>
      <c r="B17" s="14">
        <f>D4</f>
        <v>46964.89</v>
      </c>
    </row>
    <row r="18" spans="1:4" ht="15.75" customHeight="1" x14ac:dyDescent="0.25">
      <c r="A18" s="12" t="s">
        <v>22</v>
      </c>
      <c r="B18" s="14">
        <v>51874.85</v>
      </c>
    </row>
    <row r="19" spans="1:4" ht="18" customHeight="1" x14ac:dyDescent="0.25">
      <c r="A19" s="15" t="s">
        <v>42</v>
      </c>
      <c r="B19" s="16">
        <f>B16+B17-B18</f>
        <v>-4909.9599999999991</v>
      </c>
    </row>
    <row r="21" spans="1:4" x14ac:dyDescent="0.25">
      <c r="A21" s="39" t="s">
        <v>23</v>
      </c>
      <c r="B21" s="40"/>
      <c r="C21" s="40"/>
      <c r="D21" s="40"/>
    </row>
    <row r="22" spans="1:4" ht="30" x14ac:dyDescent="0.25">
      <c r="A22" s="17" t="s">
        <v>24</v>
      </c>
      <c r="B22" s="18" t="s">
        <v>25</v>
      </c>
      <c r="C22" s="18" t="s">
        <v>26</v>
      </c>
      <c r="D22" s="18" t="s">
        <v>27</v>
      </c>
    </row>
    <row r="23" spans="1:4" x14ac:dyDescent="0.25">
      <c r="A23" s="19"/>
      <c r="C23" s="20"/>
      <c r="D23" s="21"/>
    </row>
    <row r="24" spans="1:4" x14ac:dyDescent="0.25">
      <c r="A24" s="22">
        <v>45142</v>
      </c>
      <c r="B24" s="20" t="s">
        <v>28</v>
      </c>
      <c r="C24" s="23" t="s">
        <v>29</v>
      </c>
      <c r="D24" s="21">
        <v>2225</v>
      </c>
    </row>
    <row r="25" spans="1:4" x14ac:dyDescent="0.25">
      <c r="A25" s="24">
        <v>45178</v>
      </c>
      <c r="B25" s="20" t="s">
        <v>30</v>
      </c>
      <c r="C25" s="23" t="s">
        <v>31</v>
      </c>
      <c r="D25" s="25">
        <v>6689.64</v>
      </c>
    </row>
    <row r="26" spans="1:4" x14ac:dyDescent="0.25">
      <c r="A26" s="24">
        <v>45169</v>
      </c>
      <c r="B26" s="26" t="s">
        <v>30</v>
      </c>
      <c r="C26" s="27" t="s">
        <v>32</v>
      </c>
      <c r="D26" s="25">
        <v>2220.13</v>
      </c>
    </row>
    <row r="27" spans="1:4" x14ac:dyDescent="0.25">
      <c r="A27" s="22">
        <v>45166</v>
      </c>
      <c r="B27" s="20" t="s">
        <v>30</v>
      </c>
      <c r="C27" s="23" t="s">
        <v>32</v>
      </c>
      <c r="D27" s="21">
        <v>3291.86</v>
      </c>
    </row>
    <row r="28" spans="1:4" x14ac:dyDescent="0.25">
      <c r="A28" s="22">
        <v>45199</v>
      </c>
      <c r="B28" s="20" t="s">
        <v>30</v>
      </c>
      <c r="C28" s="23" t="s">
        <v>33</v>
      </c>
      <c r="D28" s="21">
        <v>4493.72</v>
      </c>
    </row>
    <row r="29" spans="1:4" x14ac:dyDescent="0.25">
      <c r="A29" s="24">
        <v>45198</v>
      </c>
      <c r="B29" s="20" t="s">
        <v>34</v>
      </c>
      <c r="C29" s="23" t="s">
        <v>35</v>
      </c>
      <c r="D29" s="28">
        <v>7801.86</v>
      </c>
    </row>
    <row r="30" spans="1:4" x14ac:dyDescent="0.25">
      <c r="A30" s="24">
        <v>45202</v>
      </c>
      <c r="B30" s="29" t="s">
        <v>30</v>
      </c>
      <c r="C30" s="29" t="s">
        <v>36</v>
      </c>
      <c r="D30" s="30">
        <v>5738.92</v>
      </c>
    </row>
    <row r="31" spans="1:4" x14ac:dyDescent="0.25">
      <c r="A31" s="24">
        <v>45243</v>
      </c>
      <c r="B31" s="20" t="s">
        <v>30</v>
      </c>
      <c r="C31" s="23" t="s">
        <v>37</v>
      </c>
      <c r="D31" s="30">
        <v>5593.72</v>
      </c>
    </row>
    <row r="32" spans="1:4" x14ac:dyDescent="0.25">
      <c r="A32" s="31">
        <v>45279</v>
      </c>
      <c r="B32" s="20" t="s">
        <v>38</v>
      </c>
      <c r="C32" s="23" t="s">
        <v>39</v>
      </c>
      <c r="D32" s="32">
        <v>2900</v>
      </c>
    </row>
    <row r="33" spans="1:4" ht="30" x14ac:dyDescent="0.25">
      <c r="A33" s="33">
        <v>45227</v>
      </c>
      <c r="B33" s="20" t="s">
        <v>40</v>
      </c>
      <c r="C33" s="23" t="s">
        <v>41</v>
      </c>
      <c r="D33" s="32">
        <v>10920</v>
      </c>
    </row>
    <row r="34" spans="1:4" x14ac:dyDescent="0.25">
      <c r="A34" s="34"/>
      <c r="B34" s="20"/>
      <c r="C34" s="23"/>
      <c r="D34" s="32"/>
    </row>
    <row r="35" spans="1:4" x14ac:dyDescent="0.25">
      <c r="D35" s="35"/>
    </row>
    <row r="36" spans="1:4" x14ac:dyDescent="0.25">
      <c r="D36" s="36">
        <f>SUM(D23:D35)</f>
        <v>51874.850000000006</v>
      </c>
    </row>
  </sheetData>
  <mergeCells count="2">
    <mergeCell ref="A1:F1"/>
    <mergeCell ref="A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szho admin</dc:creator>
  <cp:lastModifiedBy>szho admin</cp:lastModifiedBy>
  <dcterms:created xsi:type="dcterms:W3CDTF">2024-04-01T07:09:55Z</dcterms:created>
  <dcterms:modified xsi:type="dcterms:W3CDTF">2024-04-11T15:00:04Z</dcterms:modified>
</cp:coreProperties>
</file>