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!!!УК\11111\ГИС\2020 отчёты\Отчёты 2020\"/>
    </mc:Choice>
  </mc:AlternateContent>
  <xr:revisionPtr revIDLastSave="0" documentId="13_ncr:1_{970F63C1-3BC9-4E4B-A6E5-B966139245FB}" xr6:coauthVersionLast="46" xr6:coauthVersionMax="46" xr10:uidLastSave="{00000000-0000-0000-0000-000000000000}"/>
  <bookViews>
    <workbookView xWindow="3510" yWindow="705" windowWidth="22830" windowHeight="15495" xr2:uid="{075FE4BE-5235-49BC-BFB2-3C0457689E27}"/>
  </bookViews>
  <sheets>
    <sheet name="Лист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C20" i="1"/>
  <c r="D20" i="1"/>
  <c r="E20" i="1"/>
  <c r="F20" i="1"/>
  <c r="B20" i="1"/>
</calcChain>
</file>

<file path=xl/sharedStrings.xml><?xml version="1.0" encoding="utf-8"?>
<sst xmlns="http://schemas.openxmlformats.org/spreadsheetml/2006/main" count="55" uniqueCount="50">
  <si>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</si>
  <si>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</si>
  <si>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</si>
  <si>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</si>
  <si>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</si>
  <si>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</si>
  <si>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</si>
  <si>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</si>
  <si>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</si>
  <si>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</si>
  <si>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</si>
  <si>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</si>
  <si>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</si>
  <si>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Уборка МОП</t>
  </si>
  <si>
    <t xml:space="preserve"> Содержание придомовой территории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</si>
  <si>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</si>
  <si>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</si>
  <si>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</t>
  </si>
  <si>
    <t xml:space="preserve"> Обслуживание лифтов</t>
  </si>
  <si>
    <t xml:space="preserve"> Горячее водоснабжение</t>
  </si>
  <si>
    <t xml:space="preserve"> Горячая вода (счетчик)</t>
  </si>
  <si>
    <t xml:space="preserve"> Обслуживание ОДИ</t>
  </si>
  <si>
    <t xml:space="preserve"> Обслуживание ИТП</t>
  </si>
  <si>
    <t xml:space="preserve"> Содержание ХВС для нужд ГВС</t>
  </si>
  <si>
    <t xml:space="preserve"> Итого по 4469:</t>
  </si>
  <si>
    <t>Текукщий ремонт</t>
  </si>
  <si>
    <t>Остаток на начало 2020 года</t>
  </si>
  <si>
    <t>Поступило средств за 2020 г.</t>
  </si>
  <si>
    <t>Израсходовано за 2020 г.</t>
  </si>
  <si>
    <t>Остаток денежных средств на 01.01.2021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</si>
  <si>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</si>
  <si>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</si>
  <si>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</si>
  <si>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</si>
  <si>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</si>
  <si>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Пыжов С.А.</t>
  </si>
  <si>
    <t>видеокамеры</t>
  </si>
  <si>
    <t>ИП Хакимов М.Ю.</t>
  </si>
  <si>
    <t>смена патронов,гидроизоляция кровли</t>
  </si>
  <si>
    <t>протокол собственников</t>
  </si>
  <si>
    <t>штраф, рко счета</t>
  </si>
  <si>
    <t>авансовый отчет №31</t>
  </si>
  <si>
    <t>контроллер давления воды</t>
  </si>
  <si>
    <t>ОАО "Калугалифтремстрой"</t>
  </si>
  <si>
    <t>замена шкифа ограничителя</t>
  </si>
  <si>
    <t>промывка теплообменника ЦО</t>
  </si>
  <si>
    <t>промывка теплообменника ГВС</t>
  </si>
  <si>
    <t>ремонт балконного перекрытия</t>
  </si>
  <si>
    <t>итого</t>
  </si>
  <si>
    <t xml:space="preserve"> 4469 - ул 65 лет Победы, д.35   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</si>
</sst>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5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5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0" fontId="4" fillId="0" borderId="3" xfId="4" applyBorder="1" applyAlignment="1">
      <alignment horizontal="right" vertical="center" wrapText="1"/>
    </xf>
    <xf numFmtId="164" fontId="4" fillId="0" borderId="3" xfId="4" applyNumberFormat="1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  <xf numFmtId="0" fontId="12" fillId="2" borderId="3" xfId="0" applyFont="1" applyFill="1" applyBorder="1" applyAlignment="1">
      <alignment wrapText="1"/>
    </xf>
    <xf numFmtId="14" fontId="12" fillId="2" borderId="3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4" fontId="0" fillId="5" borderId="3" xfId="0" applyNumberFormat="1" applyFill="1" applyBorder="1" applyAlignment="1">
      <alignment wrapText="1"/>
    </xf>
    <xf numFmtId="4" fontId="7" fillId="0" borderId="3" xfId="0" applyNumberFormat="1" applyFont="1" applyBorder="1" applyAlignment="1">
      <alignment wrapText="1"/>
    </xf>
    <xf numFmtId="14" fontId="0" fillId="5" borderId="3" xfId="0" applyNumberFormat="1" applyFill="1" applyBorder="1" applyAlignment="1">
      <alignment wrapText="1"/>
    </xf>
    <xf numFmtId="4" fontId="13" fillId="5" borderId="3" xfId="0" applyNumberFormat="1" applyFont="1" applyFill="1" applyBorder="1" applyAlignment="1">
      <alignment wrapText="1"/>
    </xf>
    <xf numFmtId="4" fontId="14" fillId="5" borderId="3" xfId="0" applyNumberFormat="1" applyFont="1" applyFill="1" applyBorder="1" applyAlignment="1">
      <alignment wrapText="1"/>
    </xf>
    <xf numFmtId="4" fontId="0" fillId="5" borderId="5" xfId="0" applyNumberFormat="1" applyFill="1" applyBorder="1" applyAlignment="1">
      <alignment wrapText="1"/>
    </xf>
    <xf numFmtId="4" fontId="11" fillId="4" borderId="5" xfId="0" applyNumberFormat="1" applyFont="1" applyFill="1" applyBorder="1" applyAlignment="1">
      <alignment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1" fillId="3" borderId="4" xfId="0" applyFont="1" applyFill="1" applyBorder="1" applyAlignment="1">
      <alignment horizontal="center" wrapText="1"/>
    </xf>
    <xf numFmtId="0" fontId="11" fillId="0" borderId="4" xfId="0" applyFont="1" applyBorder="1" applyAlignment="1">
      <alignment wrapText="1"/>
    </xf>
  </cellXfs>
  <cellStyles count="7">
    <cellStyle name="S10" xfId="2" xr:uid="{F760911C-443E-471C-930C-391B5C119DE6}"/>
    <cellStyle name="S11" xfId="1" xr:uid="{C886B302-F7BE-4618-9FDB-16B1D5474E92}"/>
    <cellStyle name="S5" xfId="4" xr:uid="{0CC414C8-B2A0-4271-9B3A-2CD9E1B658DB}"/>
    <cellStyle name="S6" xfId="3" xr:uid="{38815172-92A0-4A22-9125-C6DAF43A8782}"/>
    <cellStyle name="S8" xfId="6" xr:uid="{F99985AE-88D2-4018-BD45-B1F814CD9665}"/>
    <cellStyle name="S9" xfId="5" xr:uid="{11076C64-F91E-400B-98FC-578A72003AE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EB76-FD57-4E27-9ABB-92EA0B2C286E}">
  <dimension ref="A1:J37"/>
  <sheetViews>
    <sheetView tabSelected="1" workbookViewId="0">
      <selection activeCell="E20" sqref="E20"/>
    </sheetView>
  </sheetViews>
  <sheetFormatPr defaultRowHeight="15" x14ac:dyDescent="0.25"/>
  <cols>
    <col min="1" max="1" width="32.42578125" style="13" customWidth="1"/>
    <col min="2" max="2" width="9.28515625" style="13" customWidth="1"/>
    <col min="3" max="3" width="11.42578125" style="13" customWidth="1"/>
    <col min="4" max="4" width="11.140625" style="13" customWidth="1"/>
    <col min="5" max="5" width="9.5703125" style="13" customWidth="1"/>
    <col min="6" max="6" width="10.28515625" style="13" customWidth="1"/>
    <col min="7" max="7" width="13.5703125" style="13" customWidth="1"/>
    <col min="8" max="8" width="16.140625" style="13" customWidth="1"/>
    <col min="9" max="9" width="24.7109375" style="13" customWidth="1"/>
    <col min="10" max="10" width="12.7109375" style="13" customWidth="1"/>
    <col min="11" max="16384" width="9.140625" style="13"/>
  </cols>
  <sheetData>
    <row r="1" spans="1:6" x14ac:dyDescent="0.25">
      <c r="A1" s="21" t="s">
        <v>49</v>
      </c>
      <c r="B1" s="22"/>
      <c r="C1" s="22"/>
      <c r="D1" s="22"/>
      <c r="E1" s="22"/>
      <c r="F1" s="22"/>
    </row>
    <row r="2" spans="1:6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" t="s">
        <v>6</v>
      </c>
      <c r="B3" s="4">
        <v>73216.78</v>
      </c>
      <c r="C3" s="4">
        <v>575271.56000000006</v>
      </c>
      <c r="D3" s="4">
        <v>519947.44</v>
      </c>
      <c r="E3" s="4">
        <v>575271.56000000006</v>
      </c>
      <c r="F3" s="4">
        <v>125620.3</v>
      </c>
    </row>
    <row r="4" spans="1:6" x14ac:dyDescent="0.25">
      <c r="A4" s="2" t="s">
        <v>8</v>
      </c>
      <c r="B4" s="4">
        <v>26132.39</v>
      </c>
      <c r="C4" s="4">
        <v>193680.68</v>
      </c>
      <c r="D4" s="4">
        <v>176147.53</v>
      </c>
      <c r="E4" s="4">
        <v>193369.5</v>
      </c>
      <c r="F4" s="4">
        <v>42649.23</v>
      </c>
    </row>
    <row r="5" spans="1:6" x14ac:dyDescent="0.25">
      <c r="A5" s="2" t="s">
        <v>18</v>
      </c>
      <c r="B5" s="4">
        <v>40325.949999999997</v>
      </c>
      <c r="C5" s="4">
        <v>310583.28000000003</v>
      </c>
      <c r="D5" s="4">
        <v>281301.21000000002</v>
      </c>
      <c r="E5" s="4">
        <v>310583.28000000003</v>
      </c>
      <c r="F5" s="4">
        <v>68013.48</v>
      </c>
    </row>
    <row r="6" spans="1:6" x14ac:dyDescent="0.25">
      <c r="A6" s="2" t="s">
        <v>19</v>
      </c>
      <c r="B6" s="3" t="s">
        <v>7</v>
      </c>
      <c r="C6" s="4">
        <v>835.32</v>
      </c>
      <c r="D6" s="3" t="s">
        <v>7</v>
      </c>
      <c r="E6" s="4">
        <v>835.32</v>
      </c>
      <c r="F6" s="4">
        <v>835.32</v>
      </c>
    </row>
    <row r="7" spans="1:6" x14ac:dyDescent="0.25">
      <c r="A7" s="2" t="s">
        <v>20</v>
      </c>
      <c r="B7" s="3" t="s">
        <v>7</v>
      </c>
      <c r="C7" s="4">
        <v>98068.43</v>
      </c>
      <c r="D7" s="4">
        <v>81058.350000000006</v>
      </c>
      <c r="E7" s="4">
        <v>98068.43</v>
      </c>
      <c r="F7" s="4">
        <v>17010.080000000002</v>
      </c>
    </row>
    <row r="8" spans="1:6" x14ac:dyDescent="0.25">
      <c r="A8" s="2" t="s">
        <v>13</v>
      </c>
      <c r="B8" s="4">
        <v>28273.46</v>
      </c>
      <c r="C8" s="4">
        <v>209549.96</v>
      </c>
      <c r="D8" s="4">
        <v>190581.04</v>
      </c>
      <c r="E8" s="4">
        <v>209549.96</v>
      </c>
      <c r="F8" s="4">
        <v>46142.87</v>
      </c>
    </row>
    <row r="9" spans="1:6" x14ac:dyDescent="0.25">
      <c r="A9" s="2" t="s">
        <v>14</v>
      </c>
      <c r="B9" s="4">
        <v>30526.28</v>
      </c>
      <c r="C9" s="4">
        <v>244648.84</v>
      </c>
      <c r="D9" s="4">
        <v>220667.57</v>
      </c>
      <c r="E9" s="4">
        <v>244648.84</v>
      </c>
      <c r="F9" s="4">
        <v>53279.12</v>
      </c>
    </row>
    <row r="10" spans="1:6" x14ac:dyDescent="0.25">
      <c r="A10" s="2" t="s">
        <v>15</v>
      </c>
      <c r="B10" s="4">
        <v>229.74</v>
      </c>
      <c r="C10" s="4">
        <v>1058.83</v>
      </c>
      <c r="D10" s="4">
        <v>625.49</v>
      </c>
      <c r="E10" s="4">
        <v>1058.83</v>
      </c>
      <c r="F10" s="4">
        <v>514.04</v>
      </c>
    </row>
    <row r="11" spans="1:6" ht="24" x14ac:dyDescent="0.25">
      <c r="A11" s="2" t="s">
        <v>16</v>
      </c>
      <c r="B11" s="4">
        <v>2928.48</v>
      </c>
      <c r="C11" s="4">
        <v>22787.8</v>
      </c>
      <c r="D11" s="4">
        <v>20617.11</v>
      </c>
      <c r="E11" s="4">
        <v>22787.8</v>
      </c>
      <c r="F11" s="4">
        <v>4982.87</v>
      </c>
    </row>
    <row r="12" spans="1:6" ht="24" x14ac:dyDescent="0.25">
      <c r="A12" s="2" t="s">
        <v>17</v>
      </c>
      <c r="B12" s="4">
        <v>433.76</v>
      </c>
      <c r="C12" s="4">
        <v>3318.71</v>
      </c>
      <c r="D12" s="4">
        <v>2993.73</v>
      </c>
      <c r="E12" s="4">
        <v>3318.71</v>
      </c>
      <c r="F12" s="4">
        <v>744.21</v>
      </c>
    </row>
    <row r="13" spans="1:6" x14ac:dyDescent="0.25">
      <c r="A13" s="2" t="s">
        <v>21</v>
      </c>
      <c r="B13" s="4">
        <v>31539.56</v>
      </c>
      <c r="C13" s="4">
        <v>233756.32</v>
      </c>
      <c r="D13" s="4">
        <v>212595.63</v>
      </c>
      <c r="E13" s="4">
        <v>233756.32</v>
      </c>
      <c r="F13" s="4">
        <v>51473.68</v>
      </c>
    </row>
    <row r="14" spans="1:6" x14ac:dyDescent="0.25">
      <c r="A14" s="2" t="s">
        <v>22</v>
      </c>
      <c r="B14" s="4">
        <v>28160.31</v>
      </c>
      <c r="C14" s="4">
        <v>208711</v>
      </c>
      <c r="D14" s="4">
        <v>189817.43</v>
      </c>
      <c r="E14" s="4">
        <v>208711</v>
      </c>
      <c r="F14" s="4">
        <v>45958.73</v>
      </c>
    </row>
    <row r="15" spans="1:6" x14ac:dyDescent="0.25">
      <c r="A15" s="2" t="s">
        <v>9</v>
      </c>
      <c r="B15" s="4">
        <v>2816.77</v>
      </c>
      <c r="C15" s="4">
        <v>24832.799999999999</v>
      </c>
      <c r="D15" s="4">
        <v>21938.11</v>
      </c>
      <c r="E15" s="4">
        <v>24832.799999999999</v>
      </c>
      <c r="F15" s="4">
        <v>5588.81</v>
      </c>
    </row>
    <row r="16" spans="1:6" x14ac:dyDescent="0.25">
      <c r="A16" s="2" t="s">
        <v>10</v>
      </c>
      <c r="B16" s="4">
        <v>13475.76</v>
      </c>
      <c r="C16" s="4">
        <v>123098.75</v>
      </c>
      <c r="D16" s="4">
        <v>117212.35</v>
      </c>
      <c r="E16" s="4">
        <v>123098.75</v>
      </c>
      <c r="F16" s="4">
        <v>18687.53</v>
      </c>
    </row>
    <row r="17" spans="1:10" x14ac:dyDescent="0.25">
      <c r="A17" s="2" t="s">
        <v>23</v>
      </c>
      <c r="B17" s="4">
        <v>3151.08</v>
      </c>
      <c r="C17" s="4">
        <v>24832.799999999999</v>
      </c>
      <c r="D17" s="4">
        <v>22191.599999999999</v>
      </c>
      <c r="E17" s="4">
        <v>24832.799999999999</v>
      </c>
      <c r="F17" s="4">
        <v>5669.63</v>
      </c>
    </row>
    <row r="18" spans="1:10" x14ac:dyDescent="0.25">
      <c r="A18" s="2" t="s">
        <v>11</v>
      </c>
      <c r="B18" s="4">
        <v>31278.86</v>
      </c>
      <c r="C18" s="4">
        <v>269247.78000000003</v>
      </c>
      <c r="D18" s="4">
        <v>242733.59</v>
      </c>
      <c r="E18" s="4">
        <v>269247.78000000003</v>
      </c>
      <c r="F18" s="4">
        <v>56465.74</v>
      </c>
    </row>
    <row r="19" spans="1:10" x14ac:dyDescent="0.25">
      <c r="A19" s="2" t="s">
        <v>12</v>
      </c>
      <c r="B19" s="4">
        <v>3829.97</v>
      </c>
      <c r="C19" s="4">
        <v>33956.199999999997</v>
      </c>
      <c r="D19" s="4">
        <v>29963.279999999999</v>
      </c>
      <c r="E19" s="4">
        <v>33956.199999999997</v>
      </c>
      <c r="F19" s="4">
        <v>7656.44</v>
      </c>
    </row>
    <row r="20" spans="1:10" x14ac:dyDescent="0.25">
      <c r="A20" s="5" t="s">
        <v>24</v>
      </c>
      <c r="B20" s="6">
        <f>SUM(B3:B19)</f>
        <v>316319.14999999997</v>
      </c>
      <c r="C20" s="6">
        <f t="shared" ref="C20:F20" si="0">SUM(C3:C19)</f>
        <v>2578239.0600000005</v>
      </c>
      <c r="D20" s="6">
        <f t="shared" si="0"/>
        <v>2330391.46</v>
      </c>
      <c r="E20" s="6">
        <f t="shared" si="0"/>
        <v>2577927.88</v>
      </c>
      <c r="F20" s="6">
        <f t="shared" si="0"/>
        <v>551292.07999999996</v>
      </c>
    </row>
    <row r="22" spans="1:10" x14ac:dyDescent="0.25">
      <c r="A22" s="7" t="s">
        <v>25</v>
      </c>
      <c r="B22" s="15"/>
    </row>
    <row r="23" spans="1:10" x14ac:dyDescent="0.25">
      <c r="A23" s="8" t="s">
        <v>26</v>
      </c>
      <c r="B23" s="4">
        <v>38968.53</v>
      </c>
    </row>
    <row r="24" spans="1:10" x14ac:dyDescent="0.25">
      <c r="A24" s="8" t="s">
        <v>27</v>
      </c>
      <c r="B24" s="4">
        <v>176147.53</v>
      </c>
    </row>
    <row r="25" spans="1:10" x14ac:dyDescent="0.25">
      <c r="A25" s="8" t="s">
        <v>28</v>
      </c>
      <c r="B25" s="4">
        <v>193369.5</v>
      </c>
    </row>
    <row r="26" spans="1:10" ht="26.25" x14ac:dyDescent="0.25">
      <c r="A26" s="9" t="s">
        <v>29</v>
      </c>
      <c r="B26" s="10">
        <f>B23+B24-B25</f>
        <v>21746.559999999998</v>
      </c>
    </row>
    <row r="27" spans="1:10" x14ac:dyDescent="0.25">
      <c r="G27" s="23" t="s">
        <v>30</v>
      </c>
      <c r="H27" s="24"/>
      <c r="I27" s="24"/>
      <c r="J27" s="24"/>
    </row>
    <row r="28" spans="1:10" ht="30" x14ac:dyDescent="0.25">
      <c r="G28" s="12" t="s">
        <v>31</v>
      </c>
      <c r="H28" s="11" t="s">
        <v>32</v>
      </c>
      <c r="I28" s="11" t="s">
        <v>33</v>
      </c>
      <c r="J28" s="11" t="s">
        <v>34</v>
      </c>
    </row>
    <row r="29" spans="1:10" x14ac:dyDescent="0.25">
      <c r="G29" s="16">
        <v>43887</v>
      </c>
      <c r="H29" s="14" t="s">
        <v>35</v>
      </c>
      <c r="I29" s="14" t="s">
        <v>36</v>
      </c>
      <c r="J29" s="17">
        <v>10800</v>
      </c>
    </row>
    <row r="30" spans="1:10" ht="45" x14ac:dyDescent="0.25">
      <c r="G30" s="16">
        <v>43971</v>
      </c>
      <c r="H30" s="18" t="s">
        <v>37</v>
      </c>
      <c r="I30" s="14" t="s">
        <v>38</v>
      </c>
      <c r="J30" s="14">
        <v>94134</v>
      </c>
    </row>
    <row r="31" spans="1:10" ht="30" x14ac:dyDescent="0.25">
      <c r="G31" s="16">
        <v>44014</v>
      </c>
      <c r="H31" s="14" t="s">
        <v>39</v>
      </c>
      <c r="I31" s="14" t="s">
        <v>40</v>
      </c>
      <c r="J31" s="14">
        <v>9450</v>
      </c>
    </row>
    <row r="32" spans="1:10" ht="30" x14ac:dyDescent="0.25">
      <c r="G32" s="16">
        <v>44095</v>
      </c>
      <c r="H32" s="14" t="s">
        <v>41</v>
      </c>
      <c r="I32" s="14" t="s">
        <v>42</v>
      </c>
      <c r="J32" s="14">
        <v>2549</v>
      </c>
    </row>
    <row r="33" spans="7:10" ht="45" x14ac:dyDescent="0.25">
      <c r="G33" s="16">
        <v>44151</v>
      </c>
      <c r="H33" s="14" t="s">
        <v>43</v>
      </c>
      <c r="I33" s="14" t="s">
        <v>44</v>
      </c>
      <c r="J33" s="14">
        <v>15286.51</v>
      </c>
    </row>
    <row r="34" spans="7:10" ht="30" x14ac:dyDescent="0.25">
      <c r="G34" s="16">
        <v>44061</v>
      </c>
      <c r="H34" s="14" t="s">
        <v>37</v>
      </c>
      <c r="I34" s="14" t="s">
        <v>45</v>
      </c>
      <c r="J34" s="14">
        <v>22830</v>
      </c>
    </row>
    <row r="35" spans="7:10" ht="30" x14ac:dyDescent="0.25">
      <c r="G35" s="16">
        <v>44063</v>
      </c>
      <c r="H35" s="14" t="s">
        <v>37</v>
      </c>
      <c r="I35" s="14" t="s">
        <v>46</v>
      </c>
      <c r="J35" s="14">
        <v>33970.65</v>
      </c>
    </row>
    <row r="36" spans="7:10" ht="30" x14ac:dyDescent="0.25">
      <c r="G36" s="16">
        <v>44091</v>
      </c>
      <c r="H36" s="14" t="s">
        <v>37</v>
      </c>
      <c r="I36" s="14" t="s">
        <v>47</v>
      </c>
      <c r="J36" s="14">
        <v>4349.34</v>
      </c>
    </row>
    <row r="37" spans="7:10" x14ac:dyDescent="0.25">
      <c r="I37" s="19" t="s">
        <v>48</v>
      </c>
      <c r="J37" s="20">
        <v>193369.5</v>
      </c>
    </row>
  </sheetData>
  <mergeCells count="2">
    <mergeCell ref="A1:F1"/>
    <mergeCell ref="G27:J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2021-03-22T07:54:57Z</dcterms:created>
  <dcterms:modified xsi:type="dcterms:W3CDTF">2021-03-22T10:53:43Z</dcterms:modified>
</cp:coreProperties>
</file>