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!!!УК\11111\ГИС\2020 отчёты\Отчёты 2020\"/>
    </mc:Choice>
  </mc:AlternateContent>
  <xr:revisionPtr revIDLastSave="0" documentId="13_ncr:1_{190F89C0-9C22-422D-A451-1B167D64704C}" xr6:coauthVersionLast="46" xr6:coauthVersionMax="46" xr10:uidLastSave="{00000000-0000-0000-0000-000000000000}"/>
  <bookViews>
    <workbookView xWindow="16485" yWindow="105" windowWidth="12180" windowHeight="14265" xr2:uid="{075FE4BE-5235-49BC-BFB2-3C0457689E27}"/>
  </bookViews>
  <sheets>
    <sheet name="Лист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E4" i="1"/>
  <c r="J32" i="1" l="1"/>
  <c r="B25" i="1"/>
  <c r="D19" i="1"/>
  <c r="E19" i="1"/>
  <c r="F19" i="1"/>
  <c r="B19" i="1"/>
</calcChain>
</file>

<file path=xl/sharedStrings.xml><?xml version="1.0" encoding="utf-8"?>
<sst xmlns="http://schemas.openxmlformats.org/spreadsheetml/2006/main" count="42" uniqueCount="38">
  <si>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</si>
  <si>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</si>
  <si>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</si>
  <si>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</si>
  <si>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Израсходованно</t>
  </si>
  <si>
    <t>Долг
на конец
периода</t>
  </si>
  <si>
    <t xml:space="preserve"> Содержание жилья</t>
  </si>
  <si>
    <t xml:space="preserve"> </t>
  </si>
  <si>
    <t xml:space="preserve"> Текущий ремонт</t>
  </si>
  <si>
    <t xml:space="preserve"> Содержание - ХВС</t>
  </si>
  <si>
    <t xml:space="preserve"> Содержание - ЭЭ</t>
  </si>
  <si>
    <t xml:space="preserve"> Содержание - Вод-е</t>
  </si>
  <si>
    <t xml:space="preserve"> Холодная вода</t>
  </si>
  <si>
    <t xml:space="preserve"> Повышающий коэффициент ХВС</t>
  </si>
  <si>
    <t xml:space="preserve"> Хол. вода (счетчик)</t>
  </si>
  <si>
    <t xml:space="preserve"> Канализация (счетчик)</t>
  </si>
  <si>
    <t xml:space="preserve"> Канализация</t>
  </si>
  <si>
    <t xml:space="preserve"> Дополнительные услуги</t>
  </si>
  <si>
    <t xml:space="preserve"> Уборка МОП</t>
  </si>
  <si>
    <t xml:space="preserve"> Содержание придомовой территории</t>
  </si>
  <si>
    <t xml:space="preserve"> Пеня</t>
  </si>
  <si>
    <t xml:space="preserve"> Обслуж-е коллектив. приб-в учета тепловой энергии</t>
  </si>
  <si>
    <t xml:space="preserve"> Обслуживание коллективных приборов учёта</t>
  </si>
  <si>
    <t xml:space="preserve"> Итого по 1313:</t>
  </si>
  <si>
    <t>Текукщий ремонт</t>
  </si>
  <si>
    <t>Выполнение  работ по текущему ремонту</t>
  </si>
  <si>
    <t>дата</t>
  </si>
  <si>
    <t xml:space="preserve">подрядчик </t>
  </si>
  <si>
    <t>наименование работ</t>
  </si>
  <si>
    <t>стоимость</t>
  </si>
  <si>
    <t>ИП Хакимов М.Ю.</t>
  </si>
  <si>
    <t>установка датчиков движения на лестничных клетках ,установка светильников над входами в подъезд ул.Тепличная д.10</t>
  </si>
  <si>
    <t>авансовый отчет Хакимов</t>
  </si>
  <si>
    <t>доска строганая</t>
  </si>
  <si>
    <t>Поступило средств за 2020 г.</t>
  </si>
  <si>
    <t>Израсходовано за 2020 г.</t>
  </si>
  <si>
    <t>Остаток денежных средств на 01.01.2021</t>
  </si>
  <si>
    <t xml:space="preserve"> 1313 - ул Тепличная, д.10    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</si>
</sst>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 ##0.00"/>
  </numFmts>
  <fonts count="13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24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3" fillId="0" borderId="3" xfId="3" quotePrefix="1" applyBorder="1" applyAlignment="1">
      <alignment horizontal="left" vertical="top" wrapText="1"/>
    </xf>
    <xf numFmtId="0" fontId="4" fillId="0" borderId="3" xfId="4" applyBorder="1" applyAlignment="1">
      <alignment horizontal="right" vertical="center" wrapText="1"/>
    </xf>
    <xf numFmtId="164" fontId="4" fillId="0" borderId="3" xfId="4" applyNumberFormat="1" applyBorder="1" applyAlignment="1">
      <alignment horizontal="right" vertical="center" wrapText="1"/>
    </xf>
    <xf numFmtId="0" fontId="1" fillId="0" borderId="3" xfId="5" quotePrefix="1" applyBorder="1" applyAlignment="1">
      <alignment horizontal="left" vertical="top" wrapText="1"/>
    </xf>
    <xf numFmtId="164" fontId="5" fillId="0" borderId="3" xfId="6" applyNumberFormat="1" applyBorder="1" applyAlignment="1">
      <alignment horizontal="right" vertical="center" wrapText="1"/>
    </xf>
    <xf numFmtId="0" fontId="6" fillId="0" borderId="3" xfId="4" applyFont="1" applyBorder="1" applyAlignment="1">
      <alignment horizontal="left" vertical="top" wrapText="1"/>
    </xf>
    <xf numFmtId="4" fontId="7" fillId="0" borderId="3" xfId="0" applyNumberFormat="1" applyFont="1" applyBorder="1"/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" fontId="10" fillId="0" borderId="3" xfId="4" applyNumberFormat="1" applyFont="1" applyBorder="1" applyAlignment="1">
      <alignment horizontal="right" wrapText="1"/>
    </xf>
    <xf numFmtId="0" fontId="12" fillId="3" borderId="3" xfId="0" applyFont="1" applyFill="1" applyBorder="1" applyAlignment="1">
      <alignment horizontal="center" wrapText="1"/>
    </xf>
    <xf numFmtId="49" fontId="0" fillId="2" borderId="3" xfId="0" applyNumberFormat="1" applyFill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4" fontId="12" fillId="2" borderId="3" xfId="0" applyNumberFormat="1" applyFont="1" applyFill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2" borderId="3" xfId="0" applyNumberFormat="1" applyFill="1" applyBorder="1" applyAlignment="1">
      <alignment wrapText="1"/>
    </xf>
    <xf numFmtId="4" fontId="0" fillId="2" borderId="6" xfId="0" applyNumberFormat="1" applyFill="1" applyBorder="1" applyAlignment="1">
      <alignment wrapText="1"/>
    </xf>
    <xf numFmtId="4" fontId="11" fillId="0" borderId="6" xfId="0" applyNumberFormat="1" applyFont="1" applyBorder="1" applyAlignment="1">
      <alignment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</cellXfs>
  <cellStyles count="7">
    <cellStyle name="S10" xfId="2" xr:uid="{F760911C-443E-471C-930C-391B5C119DE6}"/>
    <cellStyle name="S11" xfId="1" xr:uid="{C886B302-F7BE-4618-9FDB-16B1D5474E92}"/>
    <cellStyle name="S5" xfId="4" xr:uid="{0CC414C8-B2A0-4271-9B3A-2CD9E1B658DB}"/>
    <cellStyle name="S6" xfId="3" xr:uid="{38815172-92A0-4A22-9125-C6DAF43A8782}"/>
    <cellStyle name="S8" xfId="6" xr:uid="{F99985AE-88D2-4018-BD45-B1F814CD9665}"/>
    <cellStyle name="S9" xfId="5" xr:uid="{11076C64-F91E-400B-98FC-578A72003AE1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1EB76-FD57-4E27-9ABB-92EA0B2C286E}">
  <dimension ref="A1:J32"/>
  <sheetViews>
    <sheetView tabSelected="1" workbookViewId="0">
      <selection activeCell="E19" sqref="E19"/>
    </sheetView>
  </sheetViews>
  <sheetFormatPr defaultRowHeight="15" x14ac:dyDescent="0.25"/>
  <cols>
    <col min="1" max="1" width="27.42578125" customWidth="1"/>
    <col min="2" max="2" width="9.28515625" customWidth="1"/>
    <col min="3" max="3" width="11.42578125" customWidth="1"/>
    <col min="4" max="4" width="11.140625" customWidth="1"/>
    <col min="5" max="5" width="9.5703125" customWidth="1"/>
    <col min="6" max="6" width="10.28515625" customWidth="1"/>
    <col min="7" max="7" width="11.5703125" customWidth="1"/>
    <col min="8" max="8" width="14.7109375" customWidth="1"/>
    <col min="9" max="9" width="26.28515625" customWidth="1"/>
  </cols>
  <sheetData>
    <row r="1" spans="1:6" x14ac:dyDescent="0.25">
      <c r="A1" s="20" t="s">
        <v>37</v>
      </c>
      <c r="B1" s="21"/>
      <c r="C1" s="21"/>
      <c r="D1" s="21"/>
      <c r="E1" s="21"/>
      <c r="F1" s="21"/>
    </row>
    <row r="2" spans="1:6" ht="3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x14ac:dyDescent="0.25">
      <c r="A3" s="2" t="s">
        <v>6</v>
      </c>
      <c r="B3" s="4">
        <v>27886.69</v>
      </c>
      <c r="C3" s="4">
        <v>231290.76</v>
      </c>
      <c r="D3" s="4">
        <v>229516.55</v>
      </c>
      <c r="E3" s="4">
        <v>231290.76</v>
      </c>
      <c r="F3" s="4">
        <v>29660.9</v>
      </c>
    </row>
    <row r="4" spans="1:6" x14ac:dyDescent="0.25">
      <c r="A4" s="2" t="s">
        <v>8</v>
      </c>
      <c r="B4" s="4">
        <v>7605.47</v>
      </c>
      <c r="C4" s="4">
        <v>61246.92</v>
      </c>
      <c r="D4" s="4">
        <v>60949.37</v>
      </c>
      <c r="E4" s="4">
        <f>B24</f>
        <v>58307.75</v>
      </c>
      <c r="F4" s="4">
        <v>7903.02</v>
      </c>
    </row>
    <row r="5" spans="1:6" x14ac:dyDescent="0.25">
      <c r="A5" s="2" t="s">
        <v>12</v>
      </c>
      <c r="B5" s="4">
        <v>1281.42</v>
      </c>
      <c r="C5" s="4">
        <v>30574.39</v>
      </c>
      <c r="D5" s="4">
        <v>26565.43</v>
      </c>
      <c r="E5" s="4">
        <v>30574.39</v>
      </c>
      <c r="F5" s="4">
        <v>5290.38</v>
      </c>
    </row>
    <row r="6" spans="1:6" x14ac:dyDescent="0.25">
      <c r="A6" s="2" t="s">
        <v>13</v>
      </c>
      <c r="B6" s="3" t="s">
        <v>7</v>
      </c>
      <c r="C6" s="4">
        <v>20566.84</v>
      </c>
      <c r="D6" s="4">
        <v>16553.46</v>
      </c>
      <c r="E6" s="4">
        <v>20566.84</v>
      </c>
      <c r="F6" s="4">
        <v>4013.38</v>
      </c>
    </row>
    <row r="7" spans="1:6" x14ac:dyDescent="0.25">
      <c r="A7" s="2" t="s">
        <v>14</v>
      </c>
      <c r="B7" s="4">
        <v>34958.9</v>
      </c>
      <c r="C7" s="4">
        <v>149310.51</v>
      </c>
      <c r="D7" s="4">
        <v>151209.09</v>
      </c>
      <c r="E7" s="4">
        <v>149310.51</v>
      </c>
      <c r="F7" s="4">
        <v>33060.32</v>
      </c>
    </row>
    <row r="8" spans="1:6" x14ac:dyDescent="0.25">
      <c r="A8" s="2" t="s">
        <v>15</v>
      </c>
      <c r="B8" s="4">
        <v>23982.2</v>
      </c>
      <c r="C8" s="4">
        <v>102415.95</v>
      </c>
      <c r="D8" s="4">
        <v>103721.03</v>
      </c>
      <c r="E8" s="4">
        <v>102415.95</v>
      </c>
      <c r="F8" s="4">
        <v>22677.119999999999</v>
      </c>
    </row>
    <row r="9" spans="1:6" x14ac:dyDescent="0.25">
      <c r="A9" s="2" t="s">
        <v>16</v>
      </c>
      <c r="B9" s="4">
        <v>879.07</v>
      </c>
      <c r="C9" s="4">
        <v>20972.16</v>
      </c>
      <c r="D9" s="4">
        <v>18222.22</v>
      </c>
      <c r="E9" s="4">
        <v>20972.16</v>
      </c>
      <c r="F9" s="4">
        <v>3629.01</v>
      </c>
    </row>
    <row r="10" spans="1:6" x14ac:dyDescent="0.25">
      <c r="A10" s="2" t="s">
        <v>17</v>
      </c>
      <c r="B10" s="4">
        <v>3065.96</v>
      </c>
      <c r="C10" s="3" t="s">
        <v>7</v>
      </c>
      <c r="D10" s="4">
        <v>1241.26</v>
      </c>
      <c r="E10" s="3" t="s">
        <v>7</v>
      </c>
      <c r="F10" s="4">
        <v>1824.7</v>
      </c>
    </row>
    <row r="11" spans="1:6" x14ac:dyDescent="0.25">
      <c r="A11" s="2" t="s">
        <v>18</v>
      </c>
      <c r="B11" s="4">
        <v>16429.78</v>
      </c>
      <c r="C11" s="4">
        <v>128199.12</v>
      </c>
      <c r="D11" s="4">
        <v>127974.24</v>
      </c>
      <c r="E11" s="4">
        <v>128199.12</v>
      </c>
      <c r="F11" s="4">
        <v>16654.66</v>
      </c>
    </row>
    <row r="12" spans="1:6" ht="24" x14ac:dyDescent="0.25">
      <c r="A12" s="2" t="s">
        <v>19</v>
      </c>
      <c r="B12" s="4">
        <v>13212.08</v>
      </c>
      <c r="C12" s="4">
        <v>111460.8</v>
      </c>
      <c r="D12" s="4">
        <v>110429.07</v>
      </c>
      <c r="E12" s="4">
        <v>111460.8</v>
      </c>
      <c r="F12" s="4">
        <v>14243.81</v>
      </c>
    </row>
    <row r="13" spans="1:6" x14ac:dyDescent="0.25">
      <c r="A13" s="2" t="s">
        <v>20</v>
      </c>
      <c r="B13" s="4">
        <v>318.32</v>
      </c>
      <c r="C13" s="4">
        <v>1117.19</v>
      </c>
      <c r="D13" s="4">
        <v>290.3</v>
      </c>
      <c r="E13" s="4">
        <v>1117.19</v>
      </c>
      <c r="F13" s="4">
        <v>1145.21</v>
      </c>
    </row>
    <row r="14" spans="1:6" ht="24" x14ac:dyDescent="0.25">
      <c r="A14" s="2" t="s">
        <v>21</v>
      </c>
      <c r="B14" s="3" t="s">
        <v>7</v>
      </c>
      <c r="C14" s="4">
        <v>28.08</v>
      </c>
      <c r="D14" s="4">
        <v>943.89</v>
      </c>
      <c r="E14" s="4">
        <v>28.08</v>
      </c>
      <c r="F14" s="4">
        <v>-915.81</v>
      </c>
    </row>
    <row r="15" spans="1:6" ht="24" x14ac:dyDescent="0.25">
      <c r="A15" s="2" t="s">
        <v>22</v>
      </c>
      <c r="B15" s="4">
        <v>117.33</v>
      </c>
      <c r="C15" s="4">
        <v>949.92</v>
      </c>
      <c r="D15" s="4">
        <v>944.46</v>
      </c>
      <c r="E15" s="4">
        <v>949.92</v>
      </c>
      <c r="F15" s="4">
        <v>122.79</v>
      </c>
    </row>
    <row r="16" spans="1:6" x14ac:dyDescent="0.25">
      <c r="A16" s="2" t="s">
        <v>9</v>
      </c>
      <c r="B16" s="4">
        <v>342.65</v>
      </c>
      <c r="C16" s="4">
        <v>2663.16</v>
      </c>
      <c r="D16" s="4">
        <v>2659.16</v>
      </c>
      <c r="E16" s="4">
        <v>2663.16</v>
      </c>
      <c r="F16" s="4">
        <v>346.65</v>
      </c>
    </row>
    <row r="17" spans="1:10" x14ac:dyDescent="0.25">
      <c r="A17" s="2" t="s">
        <v>10</v>
      </c>
      <c r="B17" s="4">
        <v>5204.72</v>
      </c>
      <c r="C17" s="4">
        <v>38992.559999999998</v>
      </c>
      <c r="D17" s="4">
        <v>38830.75</v>
      </c>
      <c r="E17" s="4">
        <v>38992.559999999998</v>
      </c>
      <c r="F17" s="4">
        <v>5366.53</v>
      </c>
    </row>
    <row r="18" spans="1:10" x14ac:dyDescent="0.25">
      <c r="A18" s="2" t="s">
        <v>11</v>
      </c>
      <c r="B18" s="4">
        <v>243.61</v>
      </c>
      <c r="C18" s="4">
        <v>1902.72</v>
      </c>
      <c r="D18" s="4">
        <v>1898.62</v>
      </c>
      <c r="E18" s="4">
        <v>1902.72</v>
      </c>
      <c r="F18" s="4">
        <v>247.71</v>
      </c>
    </row>
    <row r="19" spans="1:10" x14ac:dyDescent="0.25">
      <c r="A19" s="5" t="s">
        <v>23</v>
      </c>
      <c r="B19" s="6">
        <f>SUM(B3:B18)</f>
        <v>135528.19999999998</v>
      </c>
      <c r="C19" s="6">
        <f t="shared" ref="C19:F19" si="0">SUM(C3:C18)</f>
        <v>901691.08000000007</v>
      </c>
      <c r="D19" s="6">
        <f t="shared" si="0"/>
        <v>891948.9</v>
      </c>
      <c r="E19" s="6">
        <f t="shared" si="0"/>
        <v>898751.91000000015</v>
      </c>
      <c r="F19" s="6">
        <f t="shared" si="0"/>
        <v>145270.37999999998</v>
      </c>
    </row>
    <row r="21" spans="1:10" x14ac:dyDescent="0.25">
      <c r="A21" s="7" t="s">
        <v>24</v>
      </c>
      <c r="B21" s="8"/>
    </row>
    <row r="22" spans="1:10" x14ac:dyDescent="0.25">
      <c r="A22" s="9" t="s">
        <v>7</v>
      </c>
      <c r="B22" s="4">
        <v>10749.77</v>
      </c>
    </row>
    <row r="23" spans="1:10" x14ac:dyDescent="0.25">
      <c r="A23" s="9" t="s">
        <v>34</v>
      </c>
      <c r="B23" s="4">
        <v>60949.37</v>
      </c>
    </row>
    <row r="24" spans="1:10" x14ac:dyDescent="0.25">
      <c r="A24" s="9" t="s">
        <v>35</v>
      </c>
      <c r="B24" s="4">
        <v>58307.75</v>
      </c>
    </row>
    <row r="25" spans="1:10" ht="26.25" x14ac:dyDescent="0.25">
      <c r="A25" s="10" t="s">
        <v>36</v>
      </c>
      <c r="B25" s="11">
        <f>B22+B23-B24</f>
        <v>13391.39</v>
      </c>
    </row>
    <row r="27" spans="1:10" x14ac:dyDescent="0.25">
      <c r="G27" s="22" t="s">
        <v>25</v>
      </c>
      <c r="H27" s="22"/>
      <c r="I27" s="22"/>
      <c r="J27" s="23"/>
    </row>
    <row r="28" spans="1:10" ht="30" x14ac:dyDescent="0.25">
      <c r="G28" s="12" t="s">
        <v>26</v>
      </c>
      <c r="H28" s="12" t="s">
        <v>27</v>
      </c>
      <c r="I28" s="12" t="s">
        <v>28</v>
      </c>
      <c r="J28" s="12" t="s">
        <v>29</v>
      </c>
    </row>
    <row r="29" spans="1:10" x14ac:dyDescent="0.25">
      <c r="G29" s="12"/>
      <c r="H29" s="12"/>
      <c r="I29" s="12"/>
      <c r="J29" s="12"/>
    </row>
    <row r="30" spans="1:10" ht="90" x14ac:dyDescent="0.25">
      <c r="G30" s="14">
        <v>43853</v>
      </c>
      <c r="H30" s="15" t="s">
        <v>30</v>
      </c>
      <c r="I30" s="13" t="s">
        <v>31</v>
      </c>
      <c r="J30" s="16">
        <v>57731.75</v>
      </c>
    </row>
    <row r="31" spans="1:10" ht="30" x14ac:dyDescent="0.25">
      <c r="G31" s="14">
        <v>44167</v>
      </c>
      <c r="H31" s="17" t="s">
        <v>32</v>
      </c>
      <c r="I31" s="17" t="s">
        <v>33</v>
      </c>
      <c r="J31" s="16">
        <v>576</v>
      </c>
    </row>
    <row r="32" spans="1:10" x14ac:dyDescent="0.25">
      <c r="G32" s="18"/>
      <c r="H32" s="18"/>
      <c r="I32" s="18"/>
      <c r="J32" s="19">
        <f>J30+J31</f>
        <v>58307.75</v>
      </c>
    </row>
  </sheetData>
  <mergeCells count="2">
    <mergeCell ref="A1:F1"/>
    <mergeCell ref="G27:J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 Chugunov</dc:creator>
  <cp:lastModifiedBy>Oleg Chugunov</cp:lastModifiedBy>
  <dcterms:created xsi:type="dcterms:W3CDTF">2021-03-22T07:54:57Z</dcterms:created>
  <dcterms:modified xsi:type="dcterms:W3CDTF">2021-03-23T13:54:54Z</dcterms:modified>
</cp:coreProperties>
</file>