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Отчёт 2022/222/"/>
    </mc:Choice>
  </mc:AlternateContent>
  <xr:revisionPtr revIDLastSave="1" documentId="11_9242D623AA2CD743DAAA0A5BA5094FF69AF1B3B6" xr6:coauthVersionLast="47" xr6:coauthVersionMax="47" xr10:uidLastSave="{FFBA647D-C00F-424F-80A1-D1BDE9FDB327}"/>
  <bookViews>
    <workbookView xWindow="17265" yWindow="0" windowWidth="11145" windowHeight="148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C21" i="1"/>
  <c r="D21" i="1"/>
  <c r="F21" i="1"/>
  <c r="B21" i="1"/>
  <c r="B25" i="1"/>
  <c r="B27" i="1" s="1"/>
</calcChain>
</file>

<file path=xl/sharedStrings.xml><?xml version="1.0" encoding="utf-8"?>
<sst xmlns="http://schemas.openxmlformats.org/spreadsheetml/2006/main" count="190" uniqueCount="84">
  <si>
    <t xml:space="preserve"> 4484 - б-р Солнечный, д.10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</si>
  <si>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</si>
  <si>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</si>
  <si>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</si>
  <si>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</si>
  <si>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</si>
  <si>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</si>
  <si>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</si>
  <si>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</si>
  <si>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</si>
  <si>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Повышающий коэффициент ХВС</t>
  </si>
  <si>
    <t xml:space="preserve"> </t>
  </si>
  <si>
    <t xml:space="preserve"> Хол. вода (счетчик)</t>
  </si>
  <si>
    <t xml:space="preserve"> Канализация (счетчик)</t>
  </si>
  <si>
    <t xml:space="preserve"> Электроэнергия (счетчики)</t>
  </si>
  <si>
    <t xml:space="preserve"> Электроэнергия кладовки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</si>
  <si>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</si>
  <si>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</si>
  <si>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</si>
  <si>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Абонентская плата за видеонаблюдение</t>
  </si>
  <si>
    <t xml:space="preserve"> Обслуживание пожарной сигнализации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</si>
  <si>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</si>
  <si>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</si>
  <si>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</si>
  <si>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</si>
  <si>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Видеонаблюдение и домофон</t>
  </si>
  <si>
    <t xml:space="preserve"> Итого по 4484: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</si>
  <si>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</si>
  <si>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</si>
  <si>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</si>
  <si>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</si>
  <si>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</si>
  <si>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</si>
  <si>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</si>
  <si>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</si>
  <si>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</si>
  <si>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</si>
  <si>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Акимов</t>
  </si>
  <si>
    <t>Услуги экскаватора</t>
  </si>
  <si>
    <t>ИП Веденкин</t>
  </si>
  <si>
    <t>Калькуляция</t>
  </si>
  <si>
    <t>замена коренного крана</t>
  </si>
  <si>
    <t>замена крана</t>
  </si>
  <si>
    <t>замена свет. Светильников</t>
  </si>
  <si>
    <t>установка новой прокладки</t>
  </si>
  <si>
    <t>Магистраль-Юг</t>
  </si>
  <si>
    <t>ИП Овеян</t>
  </si>
  <si>
    <t>ремонт ручки двери</t>
  </si>
  <si>
    <t>ИП Жижина</t>
  </si>
  <si>
    <t>номерки на ящики</t>
  </si>
  <si>
    <t>Калугалифтремстрой</t>
  </si>
  <si>
    <t>замена редуктора</t>
  </si>
  <si>
    <t>посев травы</t>
  </si>
  <si>
    <t>замена корен. Крана</t>
  </si>
  <si>
    <t>замена корен. Крана ЦО</t>
  </si>
  <si>
    <t>замена крана на стояке</t>
  </si>
  <si>
    <t>замена корен. Крана на стояке</t>
  </si>
  <si>
    <t>устан. Дверной ручки</t>
  </si>
  <si>
    <t>замена светильников</t>
  </si>
  <si>
    <t xml:space="preserve">установка антипарковочных </t>
  </si>
  <si>
    <t>Меттехно</t>
  </si>
  <si>
    <t>ручки противопожарн.</t>
  </si>
  <si>
    <t>Арт стекло</t>
  </si>
  <si>
    <t>стекло армированное</t>
  </si>
  <si>
    <t>замена корен. Кранов</t>
  </si>
  <si>
    <t>замена замка в двери под.</t>
  </si>
  <si>
    <t>восстановление освещения</t>
  </si>
  <si>
    <t>калькуляция</t>
  </si>
  <si>
    <t>замена армир. Стекла</t>
  </si>
  <si>
    <t>замеа крана на стоянке ХВС</t>
  </si>
  <si>
    <t>ремонт провода дверей</t>
  </si>
  <si>
    <t>замена зеркала</t>
  </si>
  <si>
    <t>замена светильников в подъез.</t>
  </si>
  <si>
    <t>замена светильников в подъезде</t>
  </si>
  <si>
    <t>замена доводчика в подъезде</t>
  </si>
  <si>
    <t>вибрационные ставки</t>
  </si>
  <si>
    <t>ремонт детск. Площ.</t>
  </si>
  <si>
    <t>замена участка трубы</t>
  </si>
  <si>
    <t>замена тройника</t>
  </si>
  <si>
    <t>замена коренных кранов</t>
  </si>
  <si>
    <t>замена мембран. Бака</t>
  </si>
  <si>
    <t>замена переходников</t>
  </si>
  <si>
    <t>замена вытяжных зонтов</t>
  </si>
  <si>
    <t>замена светильника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</si>
</sst>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2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164" fontId="5" fillId="0" borderId="3" xfId="4" applyNumberFormat="1" applyBorder="1" applyAlignment="1">
      <alignment horizontal="right" vertical="center" wrapText="1"/>
    </xf>
    <xf numFmtId="0" fontId="5" fillId="0" borderId="3" xfId="4" applyBorder="1" applyAlignment="1">
      <alignment horizontal="right" vertical="center" wrapText="1"/>
    </xf>
    <xf numFmtId="0" fontId="2" fillId="0" borderId="3" xfId="5" quotePrefix="1" applyBorder="1" applyAlignment="1">
      <alignment horizontal="left" vertical="top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0" fontId="12" fillId="3" borderId="3" xfId="0" applyFont="1" applyFill="1" applyBorder="1" applyAlignment="1">
      <alignment wrapText="1"/>
    </xf>
    <xf numFmtId="0" fontId="0" fillId="0" borderId="3" xfId="0" applyBorder="1"/>
    <xf numFmtId="4" fontId="0" fillId="0" borderId="0" xfId="0" applyNumberFormat="1"/>
    <xf numFmtId="4" fontId="0" fillId="2" borderId="3" xfId="0" applyNumberFormat="1" applyFill="1" applyBorder="1"/>
    <xf numFmtId="14" fontId="0" fillId="2" borderId="3" xfId="0" applyNumberFormat="1" applyFill="1" applyBorder="1"/>
    <xf numFmtId="4" fontId="0" fillId="0" borderId="3" xfId="0" applyNumberFormat="1" applyBorder="1"/>
    <xf numFmtId="14" fontId="0" fillId="0" borderId="3" xfId="0" applyNumberFormat="1" applyBorder="1"/>
    <xf numFmtId="4" fontId="13" fillId="0" borderId="3" xfId="0" applyNumberFormat="1" applyFont="1" applyBorder="1"/>
    <xf numFmtId="2" fontId="0" fillId="0" borderId="3" xfId="0" applyNumberFormat="1" applyBorder="1"/>
    <xf numFmtId="0" fontId="13" fillId="0" borderId="3" xfId="0" applyFont="1" applyBorder="1"/>
    <xf numFmtId="2" fontId="13" fillId="0" borderId="3" xfId="0" applyNumberFormat="1" applyFont="1" applyBorder="1"/>
    <xf numFmtId="4" fontId="0" fillId="2" borderId="5" xfId="0" applyNumberFormat="1" applyFill="1" applyBorder="1"/>
    <xf numFmtId="4" fontId="8" fillId="2" borderId="3" xfId="0" applyNumberFormat="1" applyFon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4" borderId="4" xfId="0" applyFont="1" applyFill="1" applyBorder="1" applyAlignment="1">
      <alignment horizontal="center"/>
    </xf>
    <xf numFmtId="0" fontId="1" fillId="0" borderId="4" xfId="0" applyFont="1" applyBorder="1"/>
  </cellXfs>
  <cellStyles count="7">
    <cellStyle name="S10" xfId="2" xr:uid="{00000000-0005-0000-0000-000000000000}"/>
    <cellStyle name="S11" xfId="1" xr:uid="{00000000-0005-0000-0000-000001000000}"/>
    <cellStyle name="S5" xfId="4" xr:uid="{00000000-0005-0000-0000-000002000000}"/>
    <cellStyle name="S6" xfId="3" xr:uid="{00000000-0005-0000-0000-000003000000}"/>
    <cellStyle name="S8" xfId="6" xr:uid="{00000000-0005-0000-0000-000004000000}"/>
    <cellStyle name="S9" xfId="5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8"/>
  <sheetViews>
    <sheetView tabSelected="1" workbookViewId="0">
      <selection activeCell="E23" sqref="E23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4" width="14.5703125" customWidth="1"/>
    <col min="5" max="5" width="15.28515625" customWidth="1"/>
    <col min="6" max="6" width="13.28515625" customWidth="1"/>
  </cols>
  <sheetData>
    <row r="1" spans="1:6" x14ac:dyDescent="0.25">
      <c r="A1" s="28" t="s">
        <v>0</v>
      </c>
      <c r="B1" s="29"/>
      <c r="C1" s="29"/>
      <c r="D1" s="29"/>
      <c r="E1" s="29"/>
      <c r="F1" s="29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267749.71000000002</v>
      </c>
      <c r="C3" s="3">
        <v>2332933.7999999998</v>
      </c>
      <c r="D3" s="3">
        <v>2282323.9500000002</v>
      </c>
      <c r="E3" s="3">
        <v>2332933.7999999998</v>
      </c>
      <c r="F3" s="3">
        <v>306543.56</v>
      </c>
    </row>
    <row r="4" spans="1:6" x14ac:dyDescent="0.25">
      <c r="A4" s="2" t="s">
        <v>8</v>
      </c>
      <c r="B4" s="3">
        <v>38075.39</v>
      </c>
      <c r="C4" s="3">
        <v>331695</v>
      </c>
      <c r="D4" s="3">
        <v>324502.78999999998</v>
      </c>
      <c r="E4" s="3">
        <v>453213.03</v>
      </c>
      <c r="F4" s="3">
        <v>43587.6</v>
      </c>
    </row>
    <row r="5" spans="1:6" x14ac:dyDescent="0.25">
      <c r="A5" s="2" t="s">
        <v>9</v>
      </c>
      <c r="B5" s="3">
        <v>88804.32</v>
      </c>
      <c r="C5" s="3">
        <v>781614.48</v>
      </c>
      <c r="D5" s="3">
        <v>766488.05</v>
      </c>
      <c r="E5" s="3">
        <v>781614.48</v>
      </c>
      <c r="F5" s="3">
        <v>103930.75</v>
      </c>
    </row>
    <row r="6" spans="1:6" x14ac:dyDescent="0.25">
      <c r="A6" s="2" t="s">
        <v>10</v>
      </c>
      <c r="B6" s="4" t="s">
        <v>11</v>
      </c>
      <c r="C6" s="3">
        <v>5354.8</v>
      </c>
      <c r="D6" s="3">
        <v>3027.38</v>
      </c>
      <c r="E6" s="3">
        <v>5354.8</v>
      </c>
      <c r="F6" s="3">
        <v>2327.42</v>
      </c>
    </row>
    <row r="7" spans="1:6" x14ac:dyDescent="0.25">
      <c r="A7" s="2" t="s">
        <v>12</v>
      </c>
      <c r="B7" s="3">
        <v>39381.379999999997</v>
      </c>
      <c r="C7" s="3">
        <v>464217.28</v>
      </c>
      <c r="D7" s="3">
        <v>450079.86</v>
      </c>
      <c r="E7" s="3">
        <v>464217.28</v>
      </c>
      <c r="F7" s="3">
        <v>52488.2</v>
      </c>
    </row>
    <row r="8" spans="1:6" x14ac:dyDescent="0.25">
      <c r="A8" s="2" t="s">
        <v>13</v>
      </c>
      <c r="B8" s="3">
        <v>43395.839999999997</v>
      </c>
      <c r="C8" s="3">
        <v>505210.12</v>
      </c>
      <c r="D8" s="3">
        <v>486899.89</v>
      </c>
      <c r="E8" s="3">
        <v>505210.12</v>
      </c>
      <c r="F8" s="3">
        <v>60744.75</v>
      </c>
    </row>
    <row r="9" spans="1:6" x14ac:dyDescent="0.25">
      <c r="A9" s="2" t="s">
        <v>14</v>
      </c>
      <c r="B9" s="3">
        <v>6484.11</v>
      </c>
      <c r="C9" s="3">
        <v>25513.919999999998</v>
      </c>
      <c r="D9" s="3">
        <v>8516.7999999999993</v>
      </c>
      <c r="E9" s="3">
        <v>25513.919999999998</v>
      </c>
      <c r="F9" s="3">
        <v>4358.95</v>
      </c>
    </row>
    <row r="10" spans="1:6" x14ac:dyDescent="0.25">
      <c r="A10" s="2" t="s">
        <v>15</v>
      </c>
      <c r="B10" s="3">
        <v>18.55</v>
      </c>
      <c r="C10" s="3">
        <v>-10.98</v>
      </c>
      <c r="D10" s="3">
        <v>3.86</v>
      </c>
      <c r="E10" s="3">
        <v>-10.98</v>
      </c>
      <c r="F10" s="3">
        <v>3.71</v>
      </c>
    </row>
    <row r="11" spans="1:6" x14ac:dyDescent="0.25">
      <c r="A11" s="2" t="s">
        <v>16</v>
      </c>
      <c r="B11" s="3">
        <v>83751.539999999994</v>
      </c>
      <c r="C11" s="3">
        <v>735390.6</v>
      </c>
      <c r="D11" s="3">
        <v>721219.02</v>
      </c>
      <c r="E11" s="3">
        <v>735390.6</v>
      </c>
      <c r="F11" s="3">
        <v>97923.12</v>
      </c>
    </row>
    <row r="12" spans="1:6" x14ac:dyDescent="0.25">
      <c r="A12" s="2" t="s">
        <v>17</v>
      </c>
      <c r="B12" s="3">
        <v>88842.48</v>
      </c>
      <c r="C12" s="3">
        <v>773955</v>
      </c>
      <c r="D12" s="3">
        <v>757173.2</v>
      </c>
      <c r="E12" s="3">
        <v>773955</v>
      </c>
      <c r="F12" s="3">
        <v>101704.28</v>
      </c>
    </row>
    <row r="13" spans="1:6" x14ac:dyDescent="0.25">
      <c r="A13" s="2" t="s">
        <v>18</v>
      </c>
      <c r="B13" s="3">
        <v>1504.65</v>
      </c>
      <c r="C13" s="3">
        <v>8167.04</v>
      </c>
      <c r="D13" s="3">
        <v>7941.2</v>
      </c>
      <c r="E13" s="3">
        <v>8167.04</v>
      </c>
      <c r="F13" s="3">
        <v>1730.49</v>
      </c>
    </row>
    <row r="14" spans="1:6" x14ac:dyDescent="0.25">
      <c r="A14" s="2" t="s">
        <v>19</v>
      </c>
      <c r="B14" s="3">
        <v>924.57</v>
      </c>
      <c r="C14" s="3">
        <v>15197.09</v>
      </c>
      <c r="D14" s="3">
        <v>11534.81</v>
      </c>
      <c r="E14" s="3">
        <v>15197.09</v>
      </c>
      <c r="F14" s="3">
        <v>3413.25</v>
      </c>
    </row>
    <row r="15" spans="1:6" x14ac:dyDescent="0.25">
      <c r="A15" s="2" t="s">
        <v>20</v>
      </c>
      <c r="B15" s="3">
        <v>22465.439999999999</v>
      </c>
      <c r="C15" s="3">
        <v>215976</v>
      </c>
      <c r="D15" s="3">
        <v>210859.73</v>
      </c>
      <c r="E15" s="3">
        <v>215976</v>
      </c>
      <c r="F15" s="3">
        <v>26487.79</v>
      </c>
    </row>
    <row r="16" spans="1:6" x14ac:dyDescent="0.25">
      <c r="A16" s="2" t="s">
        <v>21</v>
      </c>
      <c r="B16" s="3">
        <v>6953.86</v>
      </c>
      <c r="C16" s="3">
        <v>99324.58</v>
      </c>
      <c r="D16" s="3">
        <v>91644.23</v>
      </c>
      <c r="E16" s="3">
        <v>99324.58</v>
      </c>
      <c r="F16" s="3">
        <v>14201.61</v>
      </c>
    </row>
    <row r="17" spans="1:6" x14ac:dyDescent="0.25">
      <c r="A17" s="2" t="s">
        <v>22</v>
      </c>
      <c r="B17" s="3">
        <v>35472.410000000003</v>
      </c>
      <c r="C17" s="3">
        <v>302762.98</v>
      </c>
      <c r="D17" s="3">
        <v>294901.24</v>
      </c>
      <c r="E17" s="3">
        <v>302762.98</v>
      </c>
      <c r="F17" s="3">
        <v>41819.35</v>
      </c>
    </row>
    <row r="18" spans="1:6" x14ac:dyDescent="0.25">
      <c r="A18" s="2" t="s">
        <v>23</v>
      </c>
      <c r="B18" s="3">
        <v>66287.78</v>
      </c>
      <c r="C18" s="3">
        <v>550244.49</v>
      </c>
      <c r="D18" s="3">
        <v>530894.99</v>
      </c>
      <c r="E18" s="3">
        <v>550244.49</v>
      </c>
      <c r="F18" s="3">
        <v>82898.880000000005</v>
      </c>
    </row>
    <row r="19" spans="1:6" x14ac:dyDescent="0.25">
      <c r="A19" s="2" t="s">
        <v>24</v>
      </c>
      <c r="B19" s="3">
        <v>9450.5499999999993</v>
      </c>
      <c r="C19" s="3">
        <v>108906.46</v>
      </c>
      <c r="D19" s="3">
        <v>102387.4</v>
      </c>
      <c r="E19" s="3">
        <v>108906.46</v>
      </c>
      <c r="F19" s="3">
        <v>15468.41</v>
      </c>
    </row>
    <row r="20" spans="1:6" x14ac:dyDescent="0.25">
      <c r="A20" s="2" t="s">
        <v>25</v>
      </c>
      <c r="B20" s="3">
        <v>52224.21</v>
      </c>
      <c r="C20" s="3">
        <v>699089.23</v>
      </c>
      <c r="D20" s="3">
        <v>649890.05000000005</v>
      </c>
      <c r="E20" s="3">
        <v>699089.23</v>
      </c>
      <c r="F20" s="3">
        <v>101423.39</v>
      </c>
    </row>
    <row r="21" spans="1:6" x14ac:dyDescent="0.25">
      <c r="A21" s="5" t="s">
        <v>26</v>
      </c>
      <c r="B21" s="6">
        <f>SUM(B3:B20)</f>
        <v>851786.78999999992</v>
      </c>
      <c r="C21" s="6">
        <f t="shared" ref="C21:F21" si="0">SUM(C3:C20)</f>
        <v>7955541.8899999987</v>
      </c>
      <c r="D21" s="6">
        <f t="shared" si="0"/>
        <v>7700288.4500000011</v>
      </c>
      <c r="E21" s="6">
        <f t="shared" si="0"/>
        <v>8077059.9199999981</v>
      </c>
      <c r="F21" s="6">
        <f t="shared" si="0"/>
        <v>1061055.51</v>
      </c>
    </row>
    <row r="23" spans="1:6" x14ac:dyDescent="0.25">
      <c r="A23" s="7" t="s">
        <v>27</v>
      </c>
      <c r="B23" s="8"/>
    </row>
    <row r="24" spans="1:6" x14ac:dyDescent="0.25">
      <c r="A24" s="9" t="s">
        <v>28</v>
      </c>
      <c r="B24" s="24">
        <v>203811.06</v>
      </c>
    </row>
    <row r="25" spans="1:6" x14ac:dyDescent="0.25">
      <c r="A25" s="9" t="s">
        <v>29</v>
      </c>
      <c r="B25" s="3">
        <f>D4</f>
        <v>324502.78999999998</v>
      </c>
    </row>
    <row r="26" spans="1:6" x14ac:dyDescent="0.25">
      <c r="A26" s="9" t="s">
        <v>30</v>
      </c>
      <c r="B26" s="3">
        <v>453213.03</v>
      </c>
    </row>
    <row r="27" spans="1:6" ht="19.149999999999999" customHeight="1" x14ac:dyDescent="0.25">
      <c r="A27" s="10" t="s">
        <v>31</v>
      </c>
      <c r="B27" s="11">
        <f>B24+B25-B26</f>
        <v>75100.819999999949</v>
      </c>
    </row>
    <row r="28" spans="1:6" x14ac:dyDescent="0.25">
      <c r="C28" s="30" t="s">
        <v>32</v>
      </c>
      <c r="D28" s="31"/>
      <c r="E28" s="31"/>
      <c r="F28" s="31"/>
    </row>
    <row r="29" spans="1:6" ht="30" x14ac:dyDescent="0.25">
      <c r="C29" s="12" t="s">
        <v>33</v>
      </c>
      <c r="D29" s="12" t="s">
        <v>34</v>
      </c>
      <c r="E29" s="12" t="s">
        <v>35</v>
      </c>
      <c r="F29" s="12" t="s">
        <v>36</v>
      </c>
    </row>
    <row r="30" spans="1:6" ht="30" x14ac:dyDescent="0.25">
      <c r="C30" s="16">
        <v>44571</v>
      </c>
      <c r="D30" s="15" t="s">
        <v>37</v>
      </c>
      <c r="E30" s="25" t="s">
        <v>38</v>
      </c>
      <c r="F30" s="19">
        <v>6800</v>
      </c>
    </row>
    <row r="31" spans="1:6" ht="30" x14ac:dyDescent="0.25">
      <c r="C31" s="16">
        <v>44592</v>
      </c>
      <c r="D31" s="15" t="s">
        <v>39</v>
      </c>
      <c r="E31" s="25" t="s">
        <v>38</v>
      </c>
      <c r="F31" s="19">
        <v>2700</v>
      </c>
    </row>
    <row r="32" spans="1:6" ht="30" x14ac:dyDescent="0.25">
      <c r="C32" s="16">
        <v>44581</v>
      </c>
      <c r="D32" s="15" t="s">
        <v>39</v>
      </c>
      <c r="E32" s="25" t="s">
        <v>38</v>
      </c>
      <c r="F32" s="19">
        <v>16200</v>
      </c>
    </row>
    <row r="33" spans="3:6" ht="45" x14ac:dyDescent="0.25">
      <c r="C33" s="16">
        <v>44587</v>
      </c>
      <c r="D33" s="15" t="s">
        <v>40</v>
      </c>
      <c r="E33" s="25" t="s">
        <v>41</v>
      </c>
      <c r="F33" s="19">
        <v>2136.86</v>
      </c>
    </row>
    <row r="34" spans="3:6" ht="45" x14ac:dyDescent="0.25">
      <c r="C34" s="16">
        <v>44592</v>
      </c>
      <c r="D34" s="15" t="s">
        <v>40</v>
      </c>
      <c r="E34" s="25" t="s">
        <v>41</v>
      </c>
      <c r="F34" s="19">
        <v>4273.72</v>
      </c>
    </row>
    <row r="35" spans="3:6" ht="45" x14ac:dyDescent="0.25">
      <c r="C35" s="16">
        <v>44603</v>
      </c>
      <c r="D35" s="15" t="s">
        <v>40</v>
      </c>
      <c r="E35" s="25" t="s">
        <v>41</v>
      </c>
      <c r="F35" s="19">
        <v>2136.86</v>
      </c>
    </row>
    <row r="36" spans="3:6" ht="45" x14ac:dyDescent="0.25">
      <c r="C36" s="16">
        <v>44608</v>
      </c>
      <c r="D36" s="15" t="s">
        <v>40</v>
      </c>
      <c r="E36" s="25" t="s">
        <v>41</v>
      </c>
      <c r="F36" s="19">
        <v>2411.86</v>
      </c>
    </row>
    <row r="37" spans="3:6" x14ac:dyDescent="0.25">
      <c r="C37" s="16">
        <v>44614</v>
      </c>
      <c r="D37" s="15" t="s">
        <v>40</v>
      </c>
      <c r="E37" s="25" t="s">
        <v>42</v>
      </c>
      <c r="F37" s="19">
        <v>3610.86</v>
      </c>
    </row>
    <row r="38" spans="3:6" ht="30" x14ac:dyDescent="0.25">
      <c r="C38" s="16">
        <v>44579</v>
      </c>
      <c r="D38" s="15" t="s">
        <v>40</v>
      </c>
      <c r="E38" s="25" t="s">
        <v>43</v>
      </c>
      <c r="F38" s="19">
        <v>7249.22</v>
      </c>
    </row>
    <row r="39" spans="3:6" ht="45" x14ac:dyDescent="0.25">
      <c r="C39" s="18">
        <v>44644</v>
      </c>
      <c r="D39" s="15" t="s">
        <v>40</v>
      </c>
      <c r="E39" s="25" t="s">
        <v>44</v>
      </c>
      <c r="F39" s="19">
        <v>1927.86</v>
      </c>
    </row>
    <row r="40" spans="3:6" ht="30" x14ac:dyDescent="0.25">
      <c r="C40" s="18">
        <v>44579</v>
      </c>
      <c r="D40" s="15" t="s">
        <v>45</v>
      </c>
      <c r="E40" s="25" t="s">
        <v>38</v>
      </c>
      <c r="F40" s="19">
        <v>6000</v>
      </c>
    </row>
    <row r="41" spans="3:6" ht="30" x14ac:dyDescent="0.25">
      <c r="C41" s="18">
        <v>44650</v>
      </c>
      <c r="D41" s="15" t="s">
        <v>46</v>
      </c>
      <c r="E41" s="25" t="s">
        <v>38</v>
      </c>
      <c r="F41" s="19">
        <v>10800</v>
      </c>
    </row>
    <row r="42" spans="3:6" ht="45" x14ac:dyDescent="0.25">
      <c r="C42" s="18">
        <v>44649</v>
      </c>
      <c r="D42" s="15" t="s">
        <v>40</v>
      </c>
      <c r="E42" s="25" t="s">
        <v>41</v>
      </c>
      <c r="F42" s="19">
        <v>2997.61</v>
      </c>
    </row>
    <row r="43" spans="3:6" ht="30" x14ac:dyDescent="0.25">
      <c r="C43" s="18">
        <v>44649</v>
      </c>
      <c r="D43" s="15" t="s">
        <v>40</v>
      </c>
      <c r="E43" s="25" t="s">
        <v>47</v>
      </c>
      <c r="F43" s="19">
        <v>1959.54</v>
      </c>
    </row>
    <row r="44" spans="3:6" ht="45" x14ac:dyDescent="0.25">
      <c r="C44" s="18">
        <v>44631</v>
      </c>
      <c r="D44" s="17" t="s">
        <v>40</v>
      </c>
      <c r="E44" s="26" t="s">
        <v>41</v>
      </c>
      <c r="F44" s="21">
        <v>2318.36</v>
      </c>
    </row>
    <row r="45" spans="3:6" ht="30" x14ac:dyDescent="0.25">
      <c r="C45" s="18">
        <v>44659</v>
      </c>
      <c r="D45" s="15" t="s">
        <v>48</v>
      </c>
      <c r="E45" s="25" t="s">
        <v>49</v>
      </c>
      <c r="F45" s="22">
        <v>500</v>
      </c>
    </row>
    <row r="46" spans="3:6" ht="30" x14ac:dyDescent="0.25">
      <c r="C46" s="18">
        <v>44663</v>
      </c>
      <c r="D46" s="15" t="s">
        <v>50</v>
      </c>
      <c r="E46" s="25" t="s">
        <v>51</v>
      </c>
      <c r="F46" s="22">
        <v>26215.8</v>
      </c>
    </row>
    <row r="47" spans="3:6" ht="45" x14ac:dyDescent="0.25">
      <c r="C47" s="18">
        <v>44678</v>
      </c>
      <c r="D47" s="13" t="s">
        <v>40</v>
      </c>
      <c r="E47" s="27" t="s">
        <v>41</v>
      </c>
      <c r="F47" s="21">
        <v>2631.86</v>
      </c>
    </row>
    <row r="48" spans="3:6" x14ac:dyDescent="0.25">
      <c r="C48" s="18">
        <v>44706</v>
      </c>
      <c r="D48" s="15" t="s">
        <v>40</v>
      </c>
      <c r="E48" s="25" t="s">
        <v>52</v>
      </c>
      <c r="F48" s="21">
        <v>9790.2199999999993</v>
      </c>
    </row>
    <row r="49" spans="3:6" ht="30" x14ac:dyDescent="0.25">
      <c r="C49" s="18">
        <v>44708</v>
      </c>
      <c r="D49" s="15" t="s">
        <v>40</v>
      </c>
      <c r="E49" s="25" t="s">
        <v>53</v>
      </c>
      <c r="F49" s="21">
        <v>2620.86</v>
      </c>
    </row>
    <row r="50" spans="3:6" ht="30" x14ac:dyDescent="0.25">
      <c r="C50" s="18">
        <v>44693</v>
      </c>
      <c r="D50" s="15" t="s">
        <v>40</v>
      </c>
      <c r="E50" s="27" t="s">
        <v>54</v>
      </c>
      <c r="F50" s="21">
        <v>2691.26</v>
      </c>
    </row>
    <row r="51" spans="3:6" ht="30" x14ac:dyDescent="0.25">
      <c r="C51" s="18">
        <v>44721</v>
      </c>
      <c r="D51" s="15" t="s">
        <v>40</v>
      </c>
      <c r="E51" s="25" t="s">
        <v>53</v>
      </c>
      <c r="F51" s="21">
        <v>2650.78</v>
      </c>
    </row>
    <row r="52" spans="3:6" ht="30" x14ac:dyDescent="0.25">
      <c r="C52" s="18">
        <v>44722</v>
      </c>
      <c r="D52" s="15" t="s">
        <v>40</v>
      </c>
      <c r="E52" s="25" t="s">
        <v>55</v>
      </c>
      <c r="F52" s="22">
        <v>3188.9</v>
      </c>
    </row>
    <row r="53" spans="3:6" ht="45" x14ac:dyDescent="0.25">
      <c r="C53" s="18">
        <v>44711</v>
      </c>
      <c r="D53" s="15" t="s">
        <v>40</v>
      </c>
      <c r="E53" s="25" t="s">
        <v>56</v>
      </c>
      <c r="F53" s="22">
        <v>2583.9</v>
      </c>
    </row>
    <row r="54" spans="3:6" ht="30" x14ac:dyDescent="0.25">
      <c r="C54" s="18">
        <v>44742</v>
      </c>
      <c r="D54" s="15" t="s">
        <v>40</v>
      </c>
      <c r="E54" s="25" t="s">
        <v>57</v>
      </c>
      <c r="F54" s="22">
        <v>3015.76</v>
      </c>
    </row>
    <row r="55" spans="3:6" ht="30" x14ac:dyDescent="0.25">
      <c r="C55" s="18">
        <v>44734</v>
      </c>
      <c r="D55" s="15" t="s">
        <v>40</v>
      </c>
      <c r="E55" s="25" t="s">
        <v>58</v>
      </c>
      <c r="F55" s="17">
        <v>2681.36</v>
      </c>
    </row>
    <row r="56" spans="3:6" ht="30" x14ac:dyDescent="0.25">
      <c r="C56" s="18">
        <v>44711</v>
      </c>
      <c r="D56" s="15" t="s">
        <v>40</v>
      </c>
      <c r="E56" s="25" t="s">
        <v>53</v>
      </c>
      <c r="F56" s="13">
        <v>3401.86</v>
      </c>
    </row>
    <row r="57" spans="3:6" ht="45" x14ac:dyDescent="0.25">
      <c r="C57" s="18">
        <v>44735</v>
      </c>
      <c r="D57" s="15" t="s">
        <v>40</v>
      </c>
      <c r="E57" s="25" t="s">
        <v>59</v>
      </c>
      <c r="F57" s="13">
        <v>20481.560000000001</v>
      </c>
    </row>
    <row r="58" spans="3:6" ht="45" x14ac:dyDescent="0.25">
      <c r="C58" s="18">
        <v>44764</v>
      </c>
      <c r="D58" s="15" t="s">
        <v>40</v>
      </c>
      <c r="E58" s="25" t="s">
        <v>59</v>
      </c>
      <c r="F58" s="13">
        <v>22589.82</v>
      </c>
    </row>
    <row r="59" spans="3:6" ht="45" x14ac:dyDescent="0.25">
      <c r="C59" s="18">
        <v>44681</v>
      </c>
      <c r="D59" s="15" t="s">
        <v>60</v>
      </c>
      <c r="E59" s="25" t="s">
        <v>61</v>
      </c>
      <c r="F59" s="20">
        <v>6000</v>
      </c>
    </row>
    <row r="60" spans="3:6" ht="30" x14ac:dyDescent="0.25">
      <c r="C60" s="18">
        <v>44681</v>
      </c>
      <c r="D60" s="15" t="s">
        <v>62</v>
      </c>
      <c r="E60" s="25" t="s">
        <v>63</v>
      </c>
      <c r="F60" s="17">
        <v>5530</v>
      </c>
    </row>
    <row r="61" spans="3:6" ht="45" x14ac:dyDescent="0.25">
      <c r="C61" s="18">
        <v>44804</v>
      </c>
      <c r="D61" s="15" t="s">
        <v>60</v>
      </c>
      <c r="E61" s="25" t="s">
        <v>61</v>
      </c>
      <c r="F61" s="20">
        <v>3000</v>
      </c>
    </row>
    <row r="62" spans="3:6" x14ac:dyDescent="0.25">
      <c r="F62" s="14">
        <v>193096.68999999997</v>
      </c>
    </row>
    <row r="63" spans="3:6" x14ac:dyDescent="0.25">
      <c r="F63" s="14"/>
    </row>
    <row r="64" spans="3:6" x14ac:dyDescent="0.25">
      <c r="C64" s="30" t="s">
        <v>32</v>
      </c>
      <c r="D64" s="31"/>
      <c r="E64" s="31"/>
      <c r="F64" s="31"/>
    </row>
    <row r="65" spans="3:6" ht="30" x14ac:dyDescent="0.25">
      <c r="C65" s="12" t="s">
        <v>33</v>
      </c>
      <c r="D65" s="12" t="s">
        <v>34</v>
      </c>
      <c r="E65" s="12" t="s">
        <v>35</v>
      </c>
      <c r="F65" s="12" t="s">
        <v>36</v>
      </c>
    </row>
    <row r="66" spans="3:6" ht="30" x14ac:dyDescent="0.25">
      <c r="C66" s="18">
        <v>44763</v>
      </c>
      <c r="D66" s="15" t="s">
        <v>40</v>
      </c>
      <c r="E66" s="25" t="s">
        <v>64</v>
      </c>
      <c r="F66" s="17">
        <v>4493.72</v>
      </c>
    </row>
    <row r="67" spans="3:6" ht="30" x14ac:dyDescent="0.25">
      <c r="C67" s="18">
        <v>44760</v>
      </c>
      <c r="D67" s="15" t="s">
        <v>40</v>
      </c>
      <c r="E67" s="25" t="s">
        <v>65</v>
      </c>
      <c r="F67" s="13">
        <v>3230.26</v>
      </c>
    </row>
    <row r="68" spans="3:6" ht="30" x14ac:dyDescent="0.25">
      <c r="C68" s="18">
        <v>44760</v>
      </c>
      <c r="D68" s="23" t="s">
        <v>40</v>
      </c>
      <c r="E68" s="25" t="s">
        <v>66</v>
      </c>
      <c r="F68" s="13">
        <v>6927.36</v>
      </c>
    </row>
    <row r="69" spans="3:6" ht="30" x14ac:dyDescent="0.25">
      <c r="C69" s="18">
        <v>44756</v>
      </c>
      <c r="D69" s="15" t="s">
        <v>40</v>
      </c>
      <c r="E69" s="25" t="s">
        <v>66</v>
      </c>
      <c r="F69" s="20">
        <v>3335.64</v>
      </c>
    </row>
    <row r="70" spans="3:6" ht="30" x14ac:dyDescent="0.25">
      <c r="C70" s="18">
        <v>44804</v>
      </c>
      <c r="D70" s="15" t="s">
        <v>67</v>
      </c>
      <c r="E70" s="25" t="s">
        <v>53</v>
      </c>
      <c r="F70" s="13">
        <v>5373.72</v>
      </c>
    </row>
    <row r="71" spans="3:6" ht="30" x14ac:dyDescent="0.25">
      <c r="C71" s="18">
        <v>44804</v>
      </c>
      <c r="D71" s="15" t="s">
        <v>67</v>
      </c>
      <c r="E71" s="25" t="s">
        <v>53</v>
      </c>
      <c r="F71" s="17">
        <v>4383.72</v>
      </c>
    </row>
    <row r="72" spans="3:6" ht="30" x14ac:dyDescent="0.25">
      <c r="C72" s="18">
        <v>44804</v>
      </c>
      <c r="D72" s="15" t="s">
        <v>67</v>
      </c>
      <c r="E72" s="25" t="s">
        <v>53</v>
      </c>
      <c r="F72" s="17">
        <v>2095.06</v>
      </c>
    </row>
    <row r="73" spans="3:6" ht="30" x14ac:dyDescent="0.25">
      <c r="C73" s="18">
        <v>44177</v>
      </c>
      <c r="D73" s="15" t="s">
        <v>67</v>
      </c>
      <c r="E73" s="25" t="s">
        <v>68</v>
      </c>
      <c r="F73" s="20">
        <v>27392.75</v>
      </c>
    </row>
    <row r="74" spans="3:6" ht="30" x14ac:dyDescent="0.25">
      <c r="C74" s="18">
        <v>44818</v>
      </c>
      <c r="D74" s="15" t="s">
        <v>40</v>
      </c>
      <c r="E74" s="25" t="s">
        <v>53</v>
      </c>
      <c r="F74" s="17">
        <v>2210.62</v>
      </c>
    </row>
    <row r="75" spans="3:6" ht="30" x14ac:dyDescent="0.25">
      <c r="C75" s="18">
        <v>44830</v>
      </c>
      <c r="D75" s="15" t="s">
        <v>40</v>
      </c>
      <c r="E75" s="25" t="s">
        <v>53</v>
      </c>
      <c r="F75" s="17">
        <v>4498.8900000000003</v>
      </c>
    </row>
    <row r="76" spans="3:6" ht="30" x14ac:dyDescent="0.25">
      <c r="C76" s="18">
        <v>44833</v>
      </c>
      <c r="D76" s="15" t="s">
        <v>40</v>
      </c>
      <c r="E76" s="25" t="s">
        <v>69</v>
      </c>
      <c r="F76" s="17">
        <v>2196.81</v>
      </c>
    </row>
    <row r="77" spans="3:6" ht="45" x14ac:dyDescent="0.25">
      <c r="C77" s="18">
        <v>44840</v>
      </c>
      <c r="D77" s="15" t="s">
        <v>50</v>
      </c>
      <c r="E77" s="25" t="s">
        <v>70</v>
      </c>
      <c r="F77" s="17">
        <v>32200</v>
      </c>
    </row>
    <row r="78" spans="3:6" ht="30" x14ac:dyDescent="0.25">
      <c r="C78" s="18">
        <v>44846</v>
      </c>
      <c r="D78" s="15" t="s">
        <v>40</v>
      </c>
      <c r="E78" s="25" t="s">
        <v>71</v>
      </c>
      <c r="F78" s="17">
        <v>4061.86</v>
      </c>
    </row>
    <row r="79" spans="3:6" ht="45" x14ac:dyDescent="0.25">
      <c r="C79" s="18">
        <v>44791</v>
      </c>
      <c r="D79" s="15" t="s">
        <v>40</v>
      </c>
      <c r="E79" s="25" t="s">
        <v>72</v>
      </c>
      <c r="F79" s="17">
        <v>3138.08</v>
      </c>
    </row>
    <row r="80" spans="3:6" ht="45" x14ac:dyDescent="0.25">
      <c r="C80" s="18">
        <v>44813</v>
      </c>
      <c r="D80" s="15" t="s">
        <v>67</v>
      </c>
      <c r="E80" s="25" t="s">
        <v>73</v>
      </c>
      <c r="F80" s="17">
        <v>3930.08</v>
      </c>
    </row>
    <row r="81" spans="3:6" ht="45" x14ac:dyDescent="0.25">
      <c r="C81" s="18">
        <v>44813</v>
      </c>
      <c r="D81" s="15" t="s">
        <v>40</v>
      </c>
      <c r="E81" s="25" t="s">
        <v>74</v>
      </c>
      <c r="F81" s="17">
        <v>9420.6200000000008</v>
      </c>
    </row>
    <row r="82" spans="3:6" ht="30" x14ac:dyDescent="0.25">
      <c r="C82" s="18">
        <v>44804</v>
      </c>
      <c r="D82" s="15" t="s">
        <v>40</v>
      </c>
      <c r="E82" s="25" t="s">
        <v>75</v>
      </c>
      <c r="F82" s="17">
        <v>20570.11</v>
      </c>
    </row>
    <row r="83" spans="3:6" ht="30" x14ac:dyDescent="0.25">
      <c r="C83" s="18">
        <v>44810</v>
      </c>
      <c r="D83" s="15" t="s">
        <v>40</v>
      </c>
      <c r="E83" s="25" t="s">
        <v>76</v>
      </c>
      <c r="F83" s="17">
        <v>1065.1300000000001</v>
      </c>
    </row>
    <row r="84" spans="3:6" ht="30" x14ac:dyDescent="0.25">
      <c r="C84" s="18">
        <v>44795</v>
      </c>
      <c r="D84" s="15" t="s">
        <v>40</v>
      </c>
      <c r="E84" s="25" t="s">
        <v>77</v>
      </c>
      <c r="F84" s="17">
        <v>19716.96</v>
      </c>
    </row>
    <row r="85" spans="3:6" ht="45" x14ac:dyDescent="0.25">
      <c r="C85" s="18">
        <v>44879</v>
      </c>
      <c r="D85" s="15" t="s">
        <v>67</v>
      </c>
      <c r="E85" s="25" t="s">
        <v>41</v>
      </c>
      <c r="F85" s="17">
        <v>2189.11</v>
      </c>
    </row>
    <row r="86" spans="3:6" ht="30" x14ac:dyDescent="0.25">
      <c r="C86" s="18">
        <v>44795</v>
      </c>
      <c r="D86" s="15" t="s">
        <v>67</v>
      </c>
      <c r="E86" s="25" t="s">
        <v>78</v>
      </c>
      <c r="F86" s="17">
        <v>2399.7600000000002</v>
      </c>
    </row>
    <row r="87" spans="3:6" ht="45" x14ac:dyDescent="0.25">
      <c r="C87" s="18">
        <v>44865</v>
      </c>
      <c r="D87" s="15" t="s">
        <v>67</v>
      </c>
      <c r="E87" s="25" t="s">
        <v>79</v>
      </c>
      <c r="F87" s="17">
        <v>4378.22</v>
      </c>
    </row>
    <row r="88" spans="3:6" ht="45" x14ac:dyDescent="0.25">
      <c r="C88" s="18">
        <v>44851</v>
      </c>
      <c r="D88" s="15" t="s">
        <v>40</v>
      </c>
      <c r="E88" s="25" t="s">
        <v>41</v>
      </c>
      <c r="F88" s="17">
        <v>2516.36</v>
      </c>
    </row>
    <row r="89" spans="3:6" ht="45" x14ac:dyDescent="0.25">
      <c r="C89" s="18">
        <v>44880</v>
      </c>
      <c r="D89" s="15" t="s">
        <v>40</v>
      </c>
      <c r="E89" s="25" t="s">
        <v>79</v>
      </c>
      <c r="F89" s="17">
        <v>4378.22</v>
      </c>
    </row>
    <row r="90" spans="3:6" ht="45" x14ac:dyDescent="0.25">
      <c r="C90" s="18">
        <v>44868</v>
      </c>
      <c r="D90" s="15" t="s">
        <v>40</v>
      </c>
      <c r="E90" s="25" t="s">
        <v>79</v>
      </c>
      <c r="F90" s="17">
        <v>4378.22</v>
      </c>
    </row>
    <row r="91" spans="3:6" ht="30" x14ac:dyDescent="0.25">
      <c r="C91" s="18">
        <v>44894</v>
      </c>
      <c r="D91" s="15" t="s">
        <v>37</v>
      </c>
      <c r="E91" s="25" t="s">
        <v>38</v>
      </c>
      <c r="F91" s="17">
        <v>3600</v>
      </c>
    </row>
    <row r="92" spans="3:6" ht="45" x14ac:dyDescent="0.25">
      <c r="C92" s="18">
        <v>44881</v>
      </c>
      <c r="D92" s="15" t="s">
        <v>40</v>
      </c>
      <c r="E92" s="25" t="s">
        <v>79</v>
      </c>
      <c r="F92" s="17">
        <v>2189.11</v>
      </c>
    </row>
    <row r="93" spans="3:6" ht="30" x14ac:dyDescent="0.25">
      <c r="C93" s="18">
        <v>44904</v>
      </c>
      <c r="D93" s="15" t="s">
        <v>37</v>
      </c>
      <c r="E93" s="25" t="s">
        <v>38</v>
      </c>
      <c r="F93" s="17">
        <v>3600</v>
      </c>
    </row>
    <row r="94" spans="3:6" ht="30" x14ac:dyDescent="0.25">
      <c r="C94" s="18">
        <v>44915</v>
      </c>
      <c r="D94" s="13" t="s">
        <v>39</v>
      </c>
      <c r="E94" s="27" t="s">
        <v>38</v>
      </c>
      <c r="F94" s="17">
        <v>18000</v>
      </c>
    </row>
    <row r="95" spans="3:6" ht="45" x14ac:dyDescent="0.25">
      <c r="C95" s="18">
        <v>44904</v>
      </c>
      <c r="D95" s="15" t="s">
        <v>40</v>
      </c>
      <c r="E95" s="25" t="s">
        <v>41</v>
      </c>
      <c r="F95" s="17">
        <v>4493.72</v>
      </c>
    </row>
    <row r="96" spans="3:6" ht="45" x14ac:dyDescent="0.25">
      <c r="C96" s="18">
        <v>44911</v>
      </c>
      <c r="D96" s="15" t="s">
        <v>40</v>
      </c>
      <c r="E96" s="25" t="s">
        <v>41</v>
      </c>
      <c r="F96" s="17">
        <v>2631.86</v>
      </c>
    </row>
    <row r="97" spans="3:6" ht="45" x14ac:dyDescent="0.25">
      <c r="C97" s="18">
        <v>44907</v>
      </c>
      <c r="D97" s="15" t="s">
        <v>40</v>
      </c>
      <c r="E97" s="25" t="s">
        <v>41</v>
      </c>
      <c r="F97" s="17">
        <v>2246.86</v>
      </c>
    </row>
    <row r="98" spans="3:6" ht="30" x14ac:dyDescent="0.25">
      <c r="C98" s="18">
        <v>44880</v>
      </c>
      <c r="D98" s="15" t="s">
        <v>40</v>
      </c>
      <c r="E98" s="25" t="s">
        <v>80</v>
      </c>
      <c r="F98" s="17">
        <v>8171.26</v>
      </c>
    </row>
    <row r="99" spans="3:6" ht="30" x14ac:dyDescent="0.25">
      <c r="C99" s="18">
        <v>44893</v>
      </c>
      <c r="D99" s="15" t="s">
        <v>67</v>
      </c>
      <c r="E99" s="25" t="s">
        <v>81</v>
      </c>
      <c r="F99" s="17">
        <v>2356.86</v>
      </c>
    </row>
    <row r="100" spans="3:6" ht="45" x14ac:dyDescent="0.25">
      <c r="C100" s="18">
        <v>44902</v>
      </c>
      <c r="D100" s="15" t="s">
        <v>40</v>
      </c>
      <c r="E100" s="25" t="s">
        <v>74</v>
      </c>
      <c r="F100" s="17">
        <v>4161.96</v>
      </c>
    </row>
    <row r="101" spans="3:6" ht="45" x14ac:dyDescent="0.25">
      <c r="C101" s="18">
        <v>44858</v>
      </c>
      <c r="D101" s="15" t="s">
        <v>40</v>
      </c>
      <c r="E101" s="25" t="s">
        <v>41</v>
      </c>
      <c r="F101" s="17">
        <v>2189.11</v>
      </c>
    </row>
    <row r="102" spans="3:6" ht="45" x14ac:dyDescent="0.25">
      <c r="C102" s="18">
        <v>44887</v>
      </c>
      <c r="D102" s="15" t="s">
        <v>40</v>
      </c>
      <c r="E102" s="25" t="s">
        <v>41</v>
      </c>
      <c r="F102" s="17">
        <v>2189.11</v>
      </c>
    </row>
    <row r="103" spans="3:6" ht="45" x14ac:dyDescent="0.25">
      <c r="C103" s="18">
        <v>44918</v>
      </c>
      <c r="D103" s="15" t="s">
        <v>40</v>
      </c>
      <c r="E103" s="25" t="s">
        <v>41</v>
      </c>
      <c r="F103" s="17">
        <v>4493.72</v>
      </c>
    </row>
    <row r="104" spans="3:6" ht="45" x14ac:dyDescent="0.25">
      <c r="C104" s="18">
        <v>44916</v>
      </c>
      <c r="D104" s="15" t="s">
        <v>40</v>
      </c>
      <c r="E104" s="25" t="s">
        <v>41</v>
      </c>
      <c r="F104" s="17">
        <v>4493.72</v>
      </c>
    </row>
    <row r="105" spans="3:6" ht="45" x14ac:dyDescent="0.25">
      <c r="C105" s="18">
        <v>44921</v>
      </c>
      <c r="D105" s="15" t="s">
        <v>40</v>
      </c>
      <c r="E105" s="25" t="s">
        <v>41</v>
      </c>
      <c r="F105" s="17">
        <v>4493.72</v>
      </c>
    </row>
    <row r="106" spans="3:6" ht="45" x14ac:dyDescent="0.25">
      <c r="C106" s="18">
        <v>44907</v>
      </c>
      <c r="D106" s="15" t="s">
        <v>40</v>
      </c>
      <c r="E106" s="25" t="s">
        <v>82</v>
      </c>
      <c r="F106" s="17">
        <v>7499.47</v>
      </c>
    </row>
    <row r="107" spans="3:6" ht="15" customHeight="1" x14ac:dyDescent="0.25">
      <c r="C107" s="18">
        <v>44918</v>
      </c>
      <c r="D107" s="15" t="s">
        <v>40</v>
      </c>
      <c r="E107" s="25" t="s">
        <v>83</v>
      </c>
      <c r="F107" s="17">
        <v>2824.58</v>
      </c>
    </row>
    <row r="108" spans="3:6" x14ac:dyDescent="0.25">
      <c r="F108" s="14">
        <v>260116.33999999988</v>
      </c>
    </row>
  </sheetData>
  <mergeCells count="3">
    <mergeCell ref="A1:F1"/>
    <mergeCell ref="C28:F28"/>
    <mergeCell ref="C64:F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2023-03-02T05:17:57Z</dcterms:created>
  <dcterms:modified xsi:type="dcterms:W3CDTF">2023-03-20T04:20:30Z</dcterms:modified>
</cp:coreProperties>
</file>