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ГИС/2021 отчёты/"/>
    </mc:Choice>
  </mc:AlternateContent>
  <xr:revisionPtr revIDLastSave="8" documentId="13_ncr:1_{DCB88908-02B2-45B8-B11B-14D18ED84DC7}" xr6:coauthVersionLast="47" xr6:coauthVersionMax="47" xr10:uidLastSave="{D749FE0D-6090-4B59-BD4C-EEC0B5F7D475}"/>
  <bookViews>
    <workbookView xWindow="-108" yWindow="-108" windowWidth="23256" windowHeight="12576" xr2:uid="{B23620A6-A908-458E-AD1D-7E8567A2926A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E20" i="1"/>
</calcChain>
</file>

<file path=xl/sharedStrings.xml><?xml version="1.0" encoding="utf-8"?>
<sst xmlns="http://schemas.openxmlformats.org/spreadsheetml/2006/main" count="133" uniqueCount="89">
  <si>
    <t xml:space="preserve"> 4484 - б-р Солнечный, д.10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</si>
  <si>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</si>
  <si>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</si>
  <si>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</si>
  <si>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</si>
  <si>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</si>
  <si>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</si>
  <si>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</si>
  <si>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</si>
  <si>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Обслуживание лифтов</t>
  </si>
  <si>
    <t xml:space="preserve"> Хол. вода (счетчик)</t>
  </si>
  <si>
    <t xml:space="preserve"> Канализация (счетчик)</t>
  </si>
  <si>
    <t xml:space="preserve"> Электроэнергия (счетчики)</t>
  </si>
  <si>
    <t xml:space="preserve"> Электроэнергия кладовки</t>
  </si>
  <si>
    <t xml:space="preserve"> 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</si>
  <si>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</si>
  <si>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</si>
  <si>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</si>
  <si>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Абонентская плата за видеонаблюдение</t>
  </si>
  <si>
    <t xml:space="preserve"> Обслуживание пожарной сигнализации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</si>
  <si>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</si>
  <si>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</si>
  <si>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</si>
  <si>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</si>
  <si>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Видеонаблюдение и домофон</t>
  </si>
  <si>
    <t xml:space="preserve"> Итого по 4484: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</si>
  <si>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</si>
  <si>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</si>
  <si>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</si>
  <si>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</si>
  <si>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</si>
  <si>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</si>
  <si>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</si>
  <si>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</si>
  <si>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</si>
  <si>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</si>
  <si>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Бадалян А.В.</t>
  </si>
  <si>
    <t>уборка снега</t>
  </si>
  <si>
    <t>калькуляция</t>
  </si>
  <si>
    <t>замена доводч.двери</t>
  </si>
  <si>
    <t>устан. огранич. Дверей</t>
  </si>
  <si>
    <t>замена раз. Стекол</t>
  </si>
  <si>
    <t>замена крана на стоянке</t>
  </si>
  <si>
    <t>замена личинки замка</t>
  </si>
  <si>
    <t xml:space="preserve">калькуляция </t>
  </si>
  <si>
    <t>установка закл. на дверях</t>
  </si>
  <si>
    <t>замена доводчика</t>
  </si>
  <si>
    <t>акт</t>
  </si>
  <si>
    <t>кран шар.</t>
  </si>
  <si>
    <t>ПЦК</t>
  </si>
  <si>
    <t>блок питания, ак. Бат</t>
  </si>
  <si>
    <t>установка анкерных столб.</t>
  </si>
  <si>
    <t>замена стекла в двери</t>
  </si>
  <si>
    <t>замена корен. Крана кв.311</t>
  </si>
  <si>
    <t>замена отвода в подвале</t>
  </si>
  <si>
    <t>замена замков тех. Помещ</t>
  </si>
  <si>
    <t>замена лич. в двери на крышу</t>
  </si>
  <si>
    <t>замена провода от стыков ввода</t>
  </si>
  <si>
    <t>замена кор. Крана кв.11</t>
  </si>
  <si>
    <t>течь канализации кв.74</t>
  </si>
  <si>
    <t>замена ревизии на стояке</t>
  </si>
  <si>
    <t>прочистка фильтров на узлах ц.о.</t>
  </si>
  <si>
    <t xml:space="preserve"> ИП Хакимов</t>
  </si>
  <si>
    <t>чернозем</t>
  </si>
  <si>
    <t>ИП Хакимов</t>
  </si>
  <si>
    <t>замена уч. Канализ. Трубы</t>
  </si>
  <si>
    <t>замена коренного крана</t>
  </si>
  <si>
    <t>ТК ИВС</t>
  </si>
  <si>
    <t>Блок сигн.-пусковой</t>
  </si>
  <si>
    <t>замена корен. Крана кв.39</t>
  </si>
  <si>
    <t>замена замка на двери крыши</t>
  </si>
  <si>
    <t>установка светильника</t>
  </si>
  <si>
    <t>течь коренного крана на ХВС</t>
  </si>
  <si>
    <t>РемСтройКомплекс</t>
  </si>
  <si>
    <t>услуги экскаватора</t>
  </si>
  <si>
    <t>ремонт двери на крышу</t>
  </si>
  <si>
    <t>ИП Медведева</t>
  </si>
  <si>
    <t>изгот. Инф.табличек</t>
  </si>
  <si>
    <t>Калугалифтремстрой</t>
  </si>
  <si>
    <t>замена зеркала</t>
  </si>
  <si>
    <t>замена фильтра на сист. ГМС в подвале</t>
  </si>
  <si>
    <t>устан. Парков. Столбиков</t>
  </si>
  <si>
    <t>замена крана на стояке ХВС в под</t>
  </si>
  <si>
    <t>установка доводчика на дверь</t>
  </si>
  <si>
    <t>замена крана на стояке ХВС кв. 184</t>
  </si>
  <si>
    <t>замена уч. Калазиц. Трубы в подв.</t>
  </si>
  <si>
    <t>устройство номерков на поч. Ящики</t>
  </si>
  <si>
    <t>замена окна в подвале</t>
  </si>
  <si>
    <t>ООО СТК "АРТ-Брикет"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</si>
</sst>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36">
    <xf numFmtId="0" fontId="0" fillId="0" borderId="0" xfId="0"/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/>
    <xf numFmtId="0" fontId="0" fillId="0" borderId="0" xfId="0"/>
    <xf numFmtId="0" fontId="7" fillId="3" borderId="3" xfId="0" applyFont="1" applyFill="1" applyBorder="1" applyAlignment="1">
      <alignment wrapText="1"/>
    </xf>
    <xf numFmtId="0" fontId="0" fillId="0" borderId="3" xfId="0" applyBorder="1"/>
    <xf numFmtId="4" fontId="0" fillId="0" borderId="0" xfId="0" applyNumberFormat="1"/>
    <xf numFmtId="4" fontId="0" fillId="4" borderId="3" xfId="0" applyNumberFormat="1" applyFill="1" applyBorder="1"/>
    <xf numFmtId="14" fontId="0" fillId="4" borderId="3" xfId="0" applyNumberFormat="1" applyFill="1" applyBorder="1"/>
    <xf numFmtId="4" fontId="0" fillId="0" borderId="3" xfId="0" applyNumberFormat="1" applyBorder="1"/>
    <xf numFmtId="14" fontId="0" fillId="0" borderId="3" xfId="0" applyNumberFormat="1" applyBorder="1"/>
    <xf numFmtId="4" fontId="8" fillId="0" borderId="3" xfId="0" applyNumberFormat="1" applyFont="1" applyFill="1" applyBorder="1"/>
    <xf numFmtId="4" fontId="0" fillId="0" borderId="3" xfId="0" applyNumberFormat="1" applyFill="1" applyBorder="1"/>
    <xf numFmtId="14" fontId="0" fillId="0" borderId="3" xfId="0" applyNumberFormat="1" applyFill="1" applyBorder="1"/>
    <xf numFmtId="4" fontId="0" fillId="4" borderId="5" xfId="0" applyNumberFormat="1" applyFill="1" applyBorder="1"/>
    <xf numFmtId="2" fontId="0" fillId="0" borderId="3" xfId="0" applyNumberFormat="1" applyBorder="1"/>
    <xf numFmtId="0" fontId="8" fillId="0" borderId="3" xfId="0" applyFont="1" applyFill="1" applyBorder="1"/>
    <xf numFmtId="0" fontId="8" fillId="0" borderId="3" xfId="0" applyNumberFormat="1" applyFont="1" applyFill="1" applyBorder="1"/>
    <xf numFmtId="2" fontId="8" fillId="0" borderId="3" xfId="0" applyNumberFormat="1" applyFont="1" applyFill="1" applyBorder="1"/>
    <xf numFmtId="0" fontId="0" fillId="0" borderId="3" xfId="0" applyFill="1" applyBorder="1"/>
    <xf numFmtId="2" fontId="0" fillId="0" borderId="3" xfId="0" applyNumberFormat="1" applyFill="1" applyBorder="1"/>
    <xf numFmtId="0" fontId="2" fillId="0" borderId="3" xfId="2" quotePrefix="1" applyFont="1" applyBorder="1" applyAlignment="1">
      <alignment horizontal="center" vertical="center" wrapText="1"/>
    </xf>
    <xf numFmtId="0" fontId="3" fillId="0" borderId="3" xfId="3" quotePrefix="1" applyFont="1" applyBorder="1" applyAlignment="1">
      <alignment horizontal="left" vertical="top" wrapText="1"/>
    </xf>
    <xf numFmtId="0" fontId="2" fillId="0" borderId="1" xfId="1" quotePrefix="1" applyFont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164" fontId="3" fillId="0" borderId="3" xfId="4" applyNumberFormat="1" applyFont="1" applyBorder="1" applyAlignment="1">
      <alignment horizontal="right" vertical="center" wrapText="1"/>
    </xf>
    <xf numFmtId="0" fontId="3" fillId="0" borderId="3" xfId="4" applyFont="1" applyBorder="1" applyAlignment="1">
      <alignment horizontal="right" vertical="center" wrapText="1"/>
    </xf>
    <xf numFmtId="0" fontId="2" fillId="0" borderId="3" xfId="5" quotePrefix="1" applyFont="1" applyBorder="1" applyAlignment="1">
      <alignment horizontal="left" vertical="top" wrapText="1"/>
    </xf>
    <xf numFmtId="164" fontId="2" fillId="0" borderId="3" xfId="6" applyNumberFormat="1" applyFont="1" applyBorder="1" applyAlignment="1">
      <alignment horizontal="right" vertical="center" wrapText="1"/>
    </xf>
    <xf numFmtId="0" fontId="10" fillId="0" borderId="3" xfId="4" applyFont="1" applyBorder="1" applyAlignment="1">
      <alignment horizontal="left" vertical="top" wrapText="1"/>
    </xf>
    <xf numFmtId="4" fontId="9" fillId="0" borderId="3" xfId="0" applyNumberFormat="1" applyFont="1" applyBorder="1"/>
    <xf numFmtId="0" fontId="9" fillId="0" borderId="0" xfId="0" applyFont="1"/>
    <xf numFmtId="0" fontId="9" fillId="0" borderId="3" xfId="0" applyFont="1" applyBorder="1" applyAlignment="1">
      <alignment wrapText="1"/>
    </xf>
    <xf numFmtId="4" fontId="11" fillId="4" borderId="3" xfId="0" applyNumberFormat="1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</cellXfs>
  <cellStyles count="7">
    <cellStyle name="S10" xfId="2" xr:uid="{484B320B-9DDC-4635-8471-AC9B5D19FE6F}"/>
    <cellStyle name="S11" xfId="1" xr:uid="{7A3E01FC-F941-48C4-B2CB-9792BA6A8477}"/>
    <cellStyle name="S5" xfId="4" xr:uid="{4873B12E-3184-4401-907E-9BD23F1F9A02}"/>
    <cellStyle name="S6" xfId="3" xr:uid="{7E773EF7-EFD9-4B6C-8BD6-D76D1428E4F5}"/>
    <cellStyle name="S8" xfId="6" xr:uid="{E93171D8-8F6B-462D-9CE6-84F2369B84B5}"/>
    <cellStyle name="S9" xfId="5" xr:uid="{74A6FDC2-95DB-45E1-A1E6-C1B18C24F22B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EEC8-11C8-40D0-B5B9-50DFA16CA6E3}">
  <dimension ref="A1:F26"/>
  <sheetViews>
    <sheetView tabSelected="1" workbookViewId="0">
      <selection activeCell="G17" sqref="G17"/>
    </sheetView>
  </sheetViews>
  <sheetFormatPr defaultRowHeight="14.4" x14ac:dyDescent="0.3"/>
  <cols>
    <col min="1" max="1" width="36.109375" style="31" customWidth="1"/>
    <col min="2" max="2" width="11.33203125" style="31" customWidth="1"/>
    <col min="3" max="3" width="14.44140625" style="31" customWidth="1"/>
    <col min="4" max="4" width="13.6640625" style="31" customWidth="1"/>
    <col min="5" max="5" width="11.6640625" style="31" customWidth="1"/>
    <col min="6" max="6" width="13.5546875" style="31" customWidth="1"/>
  </cols>
  <sheetData>
    <row r="1" spans="1:6" x14ac:dyDescent="0.3">
      <c r="A1" s="23" t="s">
        <v>0</v>
      </c>
      <c r="B1" s="24"/>
      <c r="C1" s="24"/>
      <c r="D1" s="24"/>
      <c r="E1" s="24"/>
      <c r="F1" s="24"/>
    </row>
    <row r="2" spans="1:6" ht="34.200000000000003" x14ac:dyDescent="0.3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</row>
    <row r="3" spans="1:6" x14ac:dyDescent="0.3">
      <c r="A3" s="22" t="s">
        <v>7</v>
      </c>
      <c r="B3" s="25">
        <v>570437.55000000005</v>
      </c>
      <c r="C3" s="25">
        <v>2333212.3199999998</v>
      </c>
      <c r="D3" s="25">
        <v>2456451.4</v>
      </c>
      <c r="E3" s="25">
        <v>2333212.3199999998</v>
      </c>
      <c r="F3" s="25">
        <v>267749.71000000002</v>
      </c>
    </row>
    <row r="4" spans="1:6" x14ac:dyDescent="0.3">
      <c r="A4" s="22" t="s">
        <v>8</v>
      </c>
      <c r="B4" s="25">
        <v>81230.25</v>
      </c>
      <c r="C4" s="25">
        <v>331734.59999999998</v>
      </c>
      <c r="D4" s="25">
        <v>349277.72</v>
      </c>
      <c r="E4" s="30">
        <v>284459.57999999996</v>
      </c>
      <c r="F4" s="25">
        <v>38075.39</v>
      </c>
    </row>
    <row r="5" spans="1:6" x14ac:dyDescent="0.3">
      <c r="A5" s="22" t="s">
        <v>9</v>
      </c>
      <c r="B5" s="25">
        <v>181930.38</v>
      </c>
      <c r="C5" s="25">
        <v>781712.71</v>
      </c>
      <c r="D5" s="25">
        <v>821258.2</v>
      </c>
      <c r="E5" s="25">
        <v>781712.71</v>
      </c>
      <c r="F5" s="25">
        <v>88804.32</v>
      </c>
    </row>
    <row r="6" spans="1:6" x14ac:dyDescent="0.3">
      <c r="A6" s="22" t="s">
        <v>10</v>
      </c>
      <c r="B6" s="25">
        <v>20019.25</v>
      </c>
      <c r="C6" s="25">
        <v>332573.19</v>
      </c>
      <c r="D6" s="25">
        <v>312505.94</v>
      </c>
      <c r="E6" s="25">
        <v>332573.19</v>
      </c>
      <c r="F6" s="25">
        <v>39381.379999999997</v>
      </c>
    </row>
    <row r="7" spans="1:6" x14ac:dyDescent="0.3">
      <c r="A7" s="22" t="s">
        <v>11</v>
      </c>
      <c r="B7" s="25">
        <v>20522.060000000001</v>
      </c>
      <c r="C7" s="25">
        <v>348515.39</v>
      </c>
      <c r="D7" s="25">
        <v>325057.26</v>
      </c>
      <c r="E7" s="25">
        <v>348515.39</v>
      </c>
      <c r="F7" s="25">
        <v>43395.839999999997</v>
      </c>
    </row>
    <row r="8" spans="1:6" x14ac:dyDescent="0.3">
      <c r="A8" s="22" t="s">
        <v>12</v>
      </c>
      <c r="B8" s="25">
        <v>12365.24</v>
      </c>
      <c r="C8" s="25">
        <v>28949.21</v>
      </c>
      <c r="D8" s="25">
        <v>20536.78</v>
      </c>
      <c r="E8" s="25">
        <v>28949.21</v>
      </c>
      <c r="F8" s="25">
        <v>6484.11</v>
      </c>
    </row>
    <row r="9" spans="1:6" x14ac:dyDescent="0.3">
      <c r="A9" s="22" t="s">
        <v>13</v>
      </c>
      <c r="B9" s="26" t="s">
        <v>14</v>
      </c>
      <c r="C9" s="25">
        <v>33.39</v>
      </c>
      <c r="D9" s="25">
        <v>14.84</v>
      </c>
      <c r="E9" s="25">
        <v>33.39</v>
      </c>
      <c r="F9" s="25">
        <v>18.55</v>
      </c>
    </row>
    <row r="10" spans="1:6" x14ac:dyDescent="0.3">
      <c r="A10" s="22" t="s">
        <v>15</v>
      </c>
      <c r="B10" s="25">
        <v>171957.78</v>
      </c>
      <c r="C10" s="25">
        <v>735483</v>
      </c>
      <c r="D10" s="25">
        <v>773037.23</v>
      </c>
      <c r="E10" s="25">
        <v>735483</v>
      </c>
      <c r="F10" s="25">
        <v>83751.539999999994</v>
      </c>
    </row>
    <row r="11" spans="1:6" x14ac:dyDescent="0.3">
      <c r="A11" s="22" t="s">
        <v>16</v>
      </c>
      <c r="B11" s="25">
        <v>189536.85</v>
      </c>
      <c r="C11" s="25">
        <v>774047.4</v>
      </c>
      <c r="D11" s="25">
        <v>814981.01</v>
      </c>
      <c r="E11" s="25">
        <v>774047.4</v>
      </c>
      <c r="F11" s="25">
        <v>88842.48</v>
      </c>
    </row>
    <row r="12" spans="1:6" x14ac:dyDescent="0.3">
      <c r="A12" s="22" t="s">
        <v>17</v>
      </c>
      <c r="B12" s="26" t="s">
        <v>14</v>
      </c>
      <c r="C12" s="25">
        <v>7652.32</v>
      </c>
      <c r="D12" s="25">
        <v>6089.57</v>
      </c>
      <c r="E12" s="25">
        <v>7652.32</v>
      </c>
      <c r="F12" s="25">
        <v>1504.65</v>
      </c>
    </row>
    <row r="13" spans="1:6" x14ac:dyDescent="0.3">
      <c r="A13" s="22" t="s">
        <v>18</v>
      </c>
      <c r="B13" s="25">
        <v>1646.16</v>
      </c>
      <c r="C13" s="25">
        <v>6900</v>
      </c>
      <c r="D13" s="25">
        <v>6881.59</v>
      </c>
      <c r="E13" s="25">
        <v>6900</v>
      </c>
      <c r="F13" s="25">
        <v>924.57</v>
      </c>
    </row>
    <row r="14" spans="1:6" x14ac:dyDescent="0.3">
      <c r="A14" s="22" t="s">
        <v>19</v>
      </c>
      <c r="B14" s="25">
        <v>18001.13</v>
      </c>
      <c r="C14" s="25">
        <v>216001.85</v>
      </c>
      <c r="D14" s="25">
        <v>210970.34</v>
      </c>
      <c r="E14" s="25">
        <v>216001.85</v>
      </c>
      <c r="F14" s="25">
        <v>22465.439999999999</v>
      </c>
    </row>
    <row r="15" spans="1:6" x14ac:dyDescent="0.3">
      <c r="A15" s="22" t="s">
        <v>20</v>
      </c>
      <c r="B15" s="25">
        <v>13495.82</v>
      </c>
      <c r="C15" s="25">
        <v>56400.99</v>
      </c>
      <c r="D15" s="25">
        <v>58811.13</v>
      </c>
      <c r="E15" s="25">
        <v>56400.99</v>
      </c>
      <c r="F15" s="25">
        <v>6953.86</v>
      </c>
    </row>
    <row r="16" spans="1:6" x14ac:dyDescent="0.3">
      <c r="A16" s="22" t="s">
        <v>21</v>
      </c>
      <c r="B16" s="25">
        <v>71452.94</v>
      </c>
      <c r="C16" s="25">
        <v>294137.64</v>
      </c>
      <c r="D16" s="25">
        <v>308150.02</v>
      </c>
      <c r="E16" s="25">
        <v>294137.64</v>
      </c>
      <c r="F16" s="25">
        <v>35472.410000000003</v>
      </c>
    </row>
    <row r="17" spans="1:6" x14ac:dyDescent="0.3">
      <c r="A17" s="22" t="s">
        <v>22</v>
      </c>
      <c r="B17" s="25">
        <v>59417.65</v>
      </c>
      <c r="C17" s="25">
        <v>523036.31</v>
      </c>
      <c r="D17" s="25">
        <v>478086.61</v>
      </c>
      <c r="E17" s="25">
        <v>523036.31</v>
      </c>
      <c r="F17" s="25">
        <v>66287.78</v>
      </c>
    </row>
    <row r="18" spans="1:6" x14ac:dyDescent="0.3">
      <c r="A18" s="22" t="s">
        <v>23</v>
      </c>
      <c r="B18" s="25">
        <v>18248.47</v>
      </c>
      <c r="C18" s="25">
        <v>77404.7</v>
      </c>
      <c r="D18" s="25">
        <v>80659.850000000006</v>
      </c>
      <c r="E18" s="25">
        <v>77404.7</v>
      </c>
      <c r="F18" s="25">
        <v>9450.5499999999993</v>
      </c>
    </row>
    <row r="19" spans="1:6" x14ac:dyDescent="0.3">
      <c r="A19" s="22" t="s">
        <v>24</v>
      </c>
      <c r="B19" s="25">
        <v>76112.53</v>
      </c>
      <c r="C19" s="25">
        <v>525710.65</v>
      </c>
      <c r="D19" s="25">
        <v>544494.46</v>
      </c>
      <c r="E19" s="25">
        <v>525710.65</v>
      </c>
      <c r="F19" s="25">
        <v>52224.21</v>
      </c>
    </row>
    <row r="20" spans="1:6" x14ac:dyDescent="0.3">
      <c r="A20" s="27" t="s">
        <v>25</v>
      </c>
      <c r="B20" s="28">
        <v>1506374.06</v>
      </c>
      <c r="C20" s="28">
        <v>7373505.6699999999</v>
      </c>
      <c r="D20" s="28">
        <v>7567263.9500000002</v>
      </c>
      <c r="E20" s="28">
        <f>SUM(E3:E19)</f>
        <v>7326230.6500000004</v>
      </c>
      <c r="F20" s="28">
        <v>851786.79</v>
      </c>
    </row>
    <row r="22" spans="1:6" x14ac:dyDescent="0.3">
      <c r="A22" s="29" t="s">
        <v>26</v>
      </c>
      <c r="B22" s="30"/>
    </row>
    <row r="23" spans="1:6" x14ac:dyDescent="0.3">
      <c r="A23" s="32" t="s">
        <v>27</v>
      </c>
      <c r="B23" s="33">
        <v>138992.92000000001</v>
      </c>
    </row>
    <row r="24" spans="1:6" x14ac:dyDescent="0.3">
      <c r="A24" s="32" t="s">
        <v>28</v>
      </c>
      <c r="B24" s="25">
        <v>349277.72</v>
      </c>
    </row>
    <row r="25" spans="1:6" x14ac:dyDescent="0.3">
      <c r="A25" s="32" t="s">
        <v>29</v>
      </c>
      <c r="B25" s="30">
        <v>284459.57999999996</v>
      </c>
    </row>
    <row r="26" spans="1:6" ht="15" customHeight="1" x14ac:dyDescent="0.3">
      <c r="A26" s="34" t="s">
        <v>30</v>
      </c>
      <c r="B26" s="35">
        <f>B23+B24-B25</f>
        <v>203811.06000000006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0C404-D656-4542-8223-28729DE27C6D}">
  <dimension ref="A1:D51"/>
  <sheetViews>
    <sheetView topLeftCell="A25" workbookViewId="0">
      <selection activeCell="D51" sqref="D51"/>
    </sheetView>
  </sheetViews>
  <sheetFormatPr defaultRowHeight="14.4" x14ac:dyDescent="0.3"/>
  <cols>
    <col min="1" max="1" width="13.33203125" customWidth="1"/>
    <col min="2" max="2" width="25.6640625" customWidth="1"/>
    <col min="3" max="3" width="32" bestFit="1" customWidth="1"/>
    <col min="4" max="4" width="20.33203125" customWidth="1"/>
  </cols>
  <sheetData>
    <row r="1" spans="1:4" x14ac:dyDescent="0.3">
      <c r="A1" s="1" t="s">
        <v>31</v>
      </c>
      <c r="B1" s="2"/>
      <c r="C1" s="2"/>
      <c r="D1" s="2"/>
    </row>
    <row r="2" spans="1:4" x14ac:dyDescent="0.3">
      <c r="A2" s="4" t="s">
        <v>32</v>
      </c>
      <c r="B2" s="4" t="s">
        <v>33</v>
      </c>
      <c r="C2" s="4" t="s">
        <v>34</v>
      </c>
      <c r="D2" s="4" t="s">
        <v>35</v>
      </c>
    </row>
    <row r="3" spans="1:4" x14ac:dyDescent="0.3">
      <c r="A3" s="13">
        <v>44211</v>
      </c>
      <c r="B3" s="12" t="s">
        <v>36</v>
      </c>
      <c r="C3" s="12" t="s">
        <v>37</v>
      </c>
      <c r="D3" s="11">
        <v>8000</v>
      </c>
    </row>
    <row r="4" spans="1:4" x14ac:dyDescent="0.3">
      <c r="A4" s="8">
        <v>44252</v>
      </c>
      <c r="B4" s="7" t="s">
        <v>38</v>
      </c>
      <c r="C4" s="7" t="s">
        <v>39</v>
      </c>
      <c r="D4" s="11">
        <v>7617.28</v>
      </c>
    </row>
    <row r="5" spans="1:4" x14ac:dyDescent="0.3">
      <c r="A5" s="8">
        <v>44258</v>
      </c>
      <c r="B5" s="7" t="s">
        <v>38</v>
      </c>
      <c r="C5" s="7" t="s">
        <v>40</v>
      </c>
      <c r="D5" s="11">
        <v>3137.8</v>
      </c>
    </row>
    <row r="6" spans="1:4" x14ac:dyDescent="0.3">
      <c r="A6" s="8">
        <v>44264</v>
      </c>
      <c r="B6" s="7" t="s">
        <v>38</v>
      </c>
      <c r="C6" s="7" t="s">
        <v>41</v>
      </c>
      <c r="D6" s="11">
        <v>12955.58</v>
      </c>
    </row>
    <row r="7" spans="1:4" x14ac:dyDescent="0.3">
      <c r="A7" s="8">
        <v>44267</v>
      </c>
      <c r="B7" s="7" t="s">
        <v>38</v>
      </c>
      <c r="C7" s="7" t="s">
        <v>42</v>
      </c>
      <c r="D7" s="11">
        <v>1293.9000000000001</v>
      </c>
    </row>
    <row r="8" spans="1:4" x14ac:dyDescent="0.3">
      <c r="A8" s="8">
        <v>44232</v>
      </c>
      <c r="B8" s="7" t="s">
        <v>88</v>
      </c>
      <c r="C8" s="7" t="s">
        <v>37</v>
      </c>
      <c r="D8" s="11">
        <v>12800</v>
      </c>
    </row>
    <row r="9" spans="1:4" x14ac:dyDescent="0.3">
      <c r="A9" s="8">
        <v>44285</v>
      </c>
      <c r="B9" s="7" t="s">
        <v>38</v>
      </c>
      <c r="C9" s="7" t="s">
        <v>43</v>
      </c>
      <c r="D9" s="11">
        <v>2411.86</v>
      </c>
    </row>
    <row r="10" spans="1:4" x14ac:dyDescent="0.3">
      <c r="A10" s="8">
        <v>44285</v>
      </c>
      <c r="B10" s="7" t="s">
        <v>44</v>
      </c>
      <c r="C10" s="7" t="s">
        <v>45</v>
      </c>
      <c r="D10" s="11">
        <v>2125.86</v>
      </c>
    </row>
    <row r="11" spans="1:4" x14ac:dyDescent="0.3">
      <c r="A11" s="8">
        <v>44300</v>
      </c>
      <c r="B11" s="7" t="s">
        <v>38</v>
      </c>
      <c r="C11" s="7" t="s">
        <v>46</v>
      </c>
      <c r="D11" s="11">
        <v>3562.13</v>
      </c>
    </row>
    <row r="12" spans="1:4" x14ac:dyDescent="0.3">
      <c r="A12" s="8">
        <v>44216</v>
      </c>
      <c r="B12" s="7" t="s">
        <v>47</v>
      </c>
      <c r="C12" s="7" t="s">
        <v>48</v>
      </c>
      <c r="D12" s="11">
        <v>1680</v>
      </c>
    </row>
    <row r="13" spans="1:4" x14ac:dyDescent="0.3">
      <c r="A13" s="8">
        <v>44259</v>
      </c>
      <c r="B13" s="7" t="s">
        <v>49</v>
      </c>
      <c r="C13" s="7" t="s">
        <v>50</v>
      </c>
      <c r="D13" s="11">
        <v>7550</v>
      </c>
    </row>
    <row r="14" spans="1:4" x14ac:dyDescent="0.3">
      <c r="A14" s="10">
        <v>44212</v>
      </c>
      <c r="B14" s="7" t="s">
        <v>36</v>
      </c>
      <c r="C14" s="7" t="s">
        <v>37</v>
      </c>
      <c r="D14" s="11">
        <v>4800</v>
      </c>
    </row>
    <row r="15" spans="1:4" x14ac:dyDescent="0.3">
      <c r="A15" s="10">
        <v>44244</v>
      </c>
      <c r="B15" s="7" t="s">
        <v>36</v>
      </c>
      <c r="C15" s="7" t="s">
        <v>37</v>
      </c>
      <c r="D15" s="11">
        <v>6400</v>
      </c>
    </row>
    <row r="16" spans="1:4" x14ac:dyDescent="0.3">
      <c r="A16" s="10">
        <v>44335</v>
      </c>
      <c r="B16" s="7" t="s">
        <v>38</v>
      </c>
      <c r="C16" s="7" t="s">
        <v>51</v>
      </c>
      <c r="D16" s="11">
        <v>13953.72</v>
      </c>
    </row>
    <row r="17" spans="1:4" x14ac:dyDescent="0.3">
      <c r="A17" s="10">
        <v>44308</v>
      </c>
      <c r="B17" s="7" t="s">
        <v>38</v>
      </c>
      <c r="C17" s="7" t="s">
        <v>52</v>
      </c>
      <c r="D17" s="11">
        <v>10315.58</v>
      </c>
    </row>
    <row r="18" spans="1:4" x14ac:dyDescent="0.3">
      <c r="A18" s="10">
        <v>44337</v>
      </c>
      <c r="B18" s="7" t="s">
        <v>38</v>
      </c>
      <c r="C18" s="7" t="s">
        <v>53</v>
      </c>
      <c r="D18" s="11">
        <v>2268.86</v>
      </c>
    </row>
    <row r="19" spans="1:4" x14ac:dyDescent="0.3">
      <c r="A19" s="13">
        <v>44323</v>
      </c>
      <c r="B19" s="12" t="s">
        <v>38</v>
      </c>
      <c r="C19" s="12" t="s">
        <v>54</v>
      </c>
      <c r="D19" s="16">
        <v>2450.36</v>
      </c>
    </row>
    <row r="20" spans="1:4" x14ac:dyDescent="0.3">
      <c r="A20" s="10">
        <v>44350</v>
      </c>
      <c r="B20" s="7" t="s">
        <v>38</v>
      </c>
      <c r="C20" s="7" t="s">
        <v>55</v>
      </c>
      <c r="D20" s="16">
        <v>3226.96</v>
      </c>
    </row>
    <row r="21" spans="1:4" x14ac:dyDescent="0.3">
      <c r="A21" s="10">
        <v>44356</v>
      </c>
      <c r="B21" s="7" t="s">
        <v>38</v>
      </c>
      <c r="C21" s="7" t="s">
        <v>56</v>
      </c>
      <c r="D21" s="16">
        <v>2539.46</v>
      </c>
    </row>
    <row r="22" spans="1:4" x14ac:dyDescent="0.3">
      <c r="A22" s="10">
        <v>44363</v>
      </c>
      <c r="B22" s="5" t="s">
        <v>38</v>
      </c>
      <c r="C22" s="5" t="s">
        <v>57</v>
      </c>
      <c r="D22" s="17">
        <v>2488.64</v>
      </c>
    </row>
    <row r="23" spans="1:4" x14ac:dyDescent="0.3">
      <c r="A23" s="10">
        <v>44355</v>
      </c>
      <c r="B23" s="7" t="s">
        <v>38</v>
      </c>
      <c r="C23" s="7" t="s">
        <v>58</v>
      </c>
      <c r="D23" s="17">
        <v>2070.86</v>
      </c>
    </row>
    <row r="24" spans="1:4" x14ac:dyDescent="0.3">
      <c r="A24" s="10">
        <v>44408</v>
      </c>
      <c r="B24" s="7" t="s">
        <v>38</v>
      </c>
      <c r="C24" s="7" t="s">
        <v>59</v>
      </c>
      <c r="D24" s="17">
        <v>1171.83</v>
      </c>
    </row>
    <row r="25" spans="1:4" x14ac:dyDescent="0.3">
      <c r="A25" s="13">
        <v>44438</v>
      </c>
      <c r="B25" s="7" t="s">
        <v>38</v>
      </c>
      <c r="C25" s="5" t="s">
        <v>60</v>
      </c>
      <c r="D25" s="16">
        <v>1100.33</v>
      </c>
    </row>
    <row r="26" spans="1:4" x14ac:dyDescent="0.3">
      <c r="A26" s="10">
        <v>44438</v>
      </c>
      <c r="B26" s="7" t="s">
        <v>38</v>
      </c>
      <c r="C26" s="7" t="s">
        <v>61</v>
      </c>
      <c r="D26" s="17">
        <v>2191.86</v>
      </c>
    </row>
    <row r="27" spans="1:4" x14ac:dyDescent="0.3">
      <c r="A27" s="10">
        <v>44400</v>
      </c>
      <c r="B27" s="7" t="s">
        <v>44</v>
      </c>
      <c r="C27" s="7" t="s">
        <v>51</v>
      </c>
      <c r="D27" s="17">
        <v>9993.7199999999993</v>
      </c>
    </row>
    <row r="28" spans="1:4" x14ac:dyDescent="0.3">
      <c r="A28" s="10">
        <v>44423</v>
      </c>
      <c r="B28" s="7" t="s">
        <v>62</v>
      </c>
      <c r="C28" s="7" t="s">
        <v>63</v>
      </c>
      <c r="D28" s="18">
        <v>7000</v>
      </c>
    </row>
    <row r="29" spans="1:4" x14ac:dyDescent="0.3">
      <c r="A29" s="10">
        <v>44454</v>
      </c>
      <c r="B29" s="7" t="s">
        <v>64</v>
      </c>
      <c r="C29" s="7" t="s">
        <v>63</v>
      </c>
      <c r="D29" s="18">
        <v>7000</v>
      </c>
    </row>
    <row r="30" spans="1:4" x14ac:dyDescent="0.3">
      <c r="A30" s="10">
        <v>44221</v>
      </c>
      <c r="B30" s="7" t="s">
        <v>38</v>
      </c>
      <c r="C30" s="7" t="s">
        <v>65</v>
      </c>
      <c r="D30" s="12">
        <v>5237.92</v>
      </c>
    </row>
    <row r="31" spans="1:4" x14ac:dyDescent="0.3">
      <c r="A31" s="13">
        <v>44447</v>
      </c>
      <c r="B31" s="7" t="s">
        <v>38</v>
      </c>
      <c r="C31" s="7" t="s">
        <v>66</v>
      </c>
      <c r="D31" s="19">
        <v>1402.83</v>
      </c>
    </row>
    <row r="32" spans="1:4" x14ac:dyDescent="0.3">
      <c r="A32" s="10">
        <v>44446</v>
      </c>
      <c r="B32" s="7" t="s">
        <v>67</v>
      </c>
      <c r="C32" s="7" t="s">
        <v>68</v>
      </c>
      <c r="D32" s="19">
        <v>2460.12</v>
      </c>
    </row>
    <row r="33" spans="1:4" x14ac:dyDescent="0.3">
      <c r="A33" s="10">
        <v>44518</v>
      </c>
      <c r="B33" s="7" t="s">
        <v>38</v>
      </c>
      <c r="C33" s="7" t="s">
        <v>69</v>
      </c>
      <c r="D33" s="19">
        <v>2136.86</v>
      </c>
    </row>
    <row r="34" spans="1:4" x14ac:dyDescent="0.3">
      <c r="A34" s="10">
        <v>44515</v>
      </c>
      <c r="B34" s="7" t="s">
        <v>38</v>
      </c>
      <c r="C34" s="7" t="s">
        <v>70</v>
      </c>
      <c r="D34" s="12">
        <v>2298.56</v>
      </c>
    </row>
    <row r="35" spans="1:4" x14ac:dyDescent="0.3">
      <c r="A35" s="13">
        <v>44503</v>
      </c>
      <c r="B35" s="7" t="s">
        <v>38</v>
      </c>
      <c r="C35" s="7" t="s">
        <v>71</v>
      </c>
      <c r="D35" s="19">
        <v>3657.06</v>
      </c>
    </row>
    <row r="36" spans="1:4" x14ac:dyDescent="0.3">
      <c r="A36" s="10">
        <v>44526</v>
      </c>
      <c r="B36" s="14" t="s">
        <v>38</v>
      </c>
      <c r="C36" s="7" t="s">
        <v>72</v>
      </c>
      <c r="D36" s="19">
        <v>4172.8500000000004</v>
      </c>
    </row>
    <row r="37" spans="1:4" x14ac:dyDescent="0.3">
      <c r="A37" s="10">
        <v>44539</v>
      </c>
      <c r="B37" s="7" t="s">
        <v>73</v>
      </c>
      <c r="C37" s="7" t="s">
        <v>74</v>
      </c>
      <c r="D37" s="20">
        <v>4080</v>
      </c>
    </row>
    <row r="38" spans="1:4" x14ac:dyDescent="0.3">
      <c r="A38" s="10">
        <v>44538</v>
      </c>
      <c r="B38" s="7" t="s">
        <v>38</v>
      </c>
      <c r="C38" s="7" t="s">
        <v>75</v>
      </c>
      <c r="D38" s="19">
        <v>2484.46</v>
      </c>
    </row>
    <row r="39" spans="1:4" x14ac:dyDescent="0.3">
      <c r="A39" s="10">
        <v>44550</v>
      </c>
      <c r="B39" s="7" t="s">
        <v>73</v>
      </c>
      <c r="C39" s="7" t="s">
        <v>74</v>
      </c>
      <c r="D39" s="9">
        <v>4080</v>
      </c>
    </row>
    <row r="40" spans="1:4" x14ac:dyDescent="0.3">
      <c r="A40" s="10">
        <v>44459</v>
      </c>
      <c r="B40" s="7" t="s">
        <v>76</v>
      </c>
      <c r="C40" s="7" t="s">
        <v>77</v>
      </c>
      <c r="D40" s="9">
        <v>6900</v>
      </c>
    </row>
    <row r="41" spans="1:4" x14ac:dyDescent="0.3">
      <c r="A41" s="13">
        <v>44560</v>
      </c>
      <c r="B41" s="7" t="s">
        <v>78</v>
      </c>
      <c r="C41" s="7" t="s">
        <v>79</v>
      </c>
      <c r="D41" s="15">
        <v>5526</v>
      </c>
    </row>
    <row r="42" spans="1:4" x14ac:dyDescent="0.3">
      <c r="A42" s="10">
        <v>44544</v>
      </c>
      <c r="B42" s="7" t="s">
        <v>38</v>
      </c>
      <c r="C42" s="7" t="s">
        <v>80</v>
      </c>
      <c r="D42" s="9">
        <v>2928.86</v>
      </c>
    </row>
    <row r="43" spans="1:4" x14ac:dyDescent="0.3">
      <c r="A43" s="10">
        <v>44552</v>
      </c>
      <c r="B43" s="7" t="s">
        <v>38</v>
      </c>
      <c r="C43" s="7" t="s">
        <v>66</v>
      </c>
      <c r="D43" s="12">
        <v>4427.04</v>
      </c>
    </row>
    <row r="44" spans="1:4" x14ac:dyDescent="0.3">
      <c r="A44" s="10">
        <v>44547</v>
      </c>
      <c r="B44" s="7" t="s">
        <v>38</v>
      </c>
      <c r="C44" s="7" t="s">
        <v>81</v>
      </c>
      <c r="D44" s="12">
        <v>28530.92</v>
      </c>
    </row>
    <row r="45" spans="1:4" x14ac:dyDescent="0.3">
      <c r="A45" s="10">
        <v>44560</v>
      </c>
      <c r="B45" s="7" t="s">
        <v>38</v>
      </c>
      <c r="C45" s="7" t="s">
        <v>82</v>
      </c>
      <c r="D45" s="12">
        <v>3616.36</v>
      </c>
    </row>
    <row r="46" spans="1:4" x14ac:dyDescent="0.3">
      <c r="A46" s="10">
        <v>44523</v>
      </c>
      <c r="B46" s="7" t="s">
        <v>38</v>
      </c>
      <c r="C46" s="7" t="s">
        <v>83</v>
      </c>
      <c r="D46" s="12">
        <v>3665.86</v>
      </c>
    </row>
    <row r="47" spans="1:4" x14ac:dyDescent="0.3">
      <c r="A47" s="10">
        <v>44557</v>
      </c>
      <c r="B47" s="7" t="s">
        <v>38</v>
      </c>
      <c r="C47" s="7" t="s">
        <v>84</v>
      </c>
      <c r="D47" s="12">
        <v>2136.86</v>
      </c>
    </row>
    <row r="48" spans="1:4" x14ac:dyDescent="0.3">
      <c r="A48" s="10">
        <v>44548</v>
      </c>
      <c r="B48" s="7" t="s">
        <v>38</v>
      </c>
      <c r="C48" s="7" t="s">
        <v>85</v>
      </c>
      <c r="D48" s="12">
        <v>12644.93</v>
      </c>
    </row>
    <row r="49" spans="1:4" x14ac:dyDescent="0.3">
      <c r="A49" s="10">
        <v>44559</v>
      </c>
      <c r="B49" s="7" t="s">
        <v>38</v>
      </c>
      <c r="C49" s="7" t="s">
        <v>86</v>
      </c>
      <c r="D49" s="12">
        <v>32024.3</v>
      </c>
    </row>
    <row r="50" spans="1:4" x14ac:dyDescent="0.3">
      <c r="A50" s="10">
        <v>44540</v>
      </c>
      <c r="B50" s="5" t="s">
        <v>64</v>
      </c>
      <c r="C50" s="5" t="s">
        <v>87</v>
      </c>
      <c r="D50" s="15">
        <v>7941.2</v>
      </c>
    </row>
    <row r="51" spans="1:4" x14ac:dyDescent="0.3">
      <c r="A51" s="3"/>
      <c r="B51" s="3"/>
      <c r="C51" s="3"/>
      <c r="D51" s="6">
        <v>284459.57999999996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2022-02-07T06:14:48Z</dcterms:created>
  <dcterms:modified xsi:type="dcterms:W3CDTF">2022-03-24T05:02:26Z</dcterms:modified>
</cp:coreProperties>
</file>