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B13" i="1" l="1"/>
  <c r="B15" i="1" s="1"/>
  <c r="E9" i="1"/>
  <c r="E4" i="1"/>
</calcChain>
</file>

<file path=xl/sharedStrings.xml><?xml version="1.0" encoding="utf-8"?>
<sst xmlns="http://schemas.openxmlformats.org/spreadsheetml/2006/main" count="55" uniqueCount="41">
  <si>
    <t xml:space="preserve"> 6542 - ул Дубрава, д.8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</si>
  <si>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</si>
  <si>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</si>
  <si>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</si>
  <si>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</si>
  <si>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</si>
  <si>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</si>
  <si>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</si>
  <si>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</si>
  <si>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</si>
  <si>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Пеня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</si>
  <si>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</si>
  <si>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</si>
  <si>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</si>
  <si>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6542: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</si>
  <si>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</si>
  <si>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</si>
  <si>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</si>
  <si>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</si>
  <si>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</si>
  <si>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</si>
  <si>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</si>
  <si>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</si>
  <si>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</si>
  <si>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Фаворит МД</t>
  </si>
  <si>
    <t>изготовление ключа</t>
  </si>
  <si>
    <t>Калькуляция</t>
  </si>
  <si>
    <t>устройство ХВС</t>
  </si>
  <si>
    <t>установка хомута</t>
  </si>
  <si>
    <t>замена трубы</t>
  </si>
  <si>
    <t>установка утеплителя</t>
  </si>
  <si>
    <t>Ваш дом</t>
  </si>
  <si>
    <t>дезинсекц. Подвала</t>
  </si>
  <si>
    <t>ИП Хакимов</t>
  </si>
  <si>
    <t>уборка снега</t>
  </si>
  <si>
    <t>замена запорной арматур</t>
  </si>
  <si>
    <t>ремонт ВРУ дома</t>
  </si>
  <si>
    <t>ООО "Газэнерго"</t>
  </si>
  <si>
    <t>диагностка газового обор.</t>
  </si>
  <si>
    <t>очистка кровли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</si>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</sst>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 ##0.00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6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0" fontId="5" fillId="0" borderId="2" xfId="4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0" fontId="5" fillId="0" borderId="5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0" fontId="6" fillId="0" borderId="2" xfId="6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164" fontId="5" fillId="0" borderId="5" xfId="4" applyNumberFormat="1" applyBorder="1" applyAlignment="1">
      <alignment horizontal="right" vertical="center"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wrapText="1"/>
    </xf>
    <xf numFmtId="4" fontId="0" fillId="0" borderId="5" xfId="0" applyNumberFormat="1" applyFill="1" applyBorder="1" applyAlignment="1">
      <alignment wrapText="1"/>
    </xf>
    <xf numFmtId="14" fontId="0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0" fillId="2" borderId="5" xfId="0" applyNumberFormat="1" applyFont="1" applyFill="1" applyBorder="1" applyAlignment="1">
      <alignment wrapText="1"/>
    </xf>
    <xf numFmtId="14" fontId="0" fillId="0" borderId="5" xfId="0" applyNumberFormat="1" applyFill="1" applyBorder="1" applyAlignment="1">
      <alignment horizontal="center" wrapText="1"/>
    </xf>
    <xf numFmtId="4" fontId="0" fillId="2" borderId="5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14" fontId="0" fillId="0" borderId="5" xfId="0" applyNumberFormat="1" applyBorder="1" applyAlignment="1">
      <alignment horizontal="center" wrapText="1"/>
    </xf>
    <xf numFmtId="14" fontId="0" fillId="0" borderId="5" xfId="0" applyNumberFormat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0" xfId="0" applyAlignment="1">
      <alignment horizontal="center" wrapText="1"/>
    </xf>
    <xf numFmtId="4" fontId="13" fillId="0" borderId="0" xfId="0" applyNumberFormat="1" applyFont="1" applyAlignment="1">
      <alignment horizontal="right"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15" sqref="A15"/>
    </sheetView>
  </sheetViews>
  <sheetFormatPr defaultRowHeight="15" x14ac:dyDescent="0.25"/>
  <cols>
    <col min="1" max="1" width="41.5703125" customWidth="1"/>
    <col min="2" max="2" width="22.42578125" customWidth="1"/>
    <col min="3" max="3" width="16.42578125" customWidth="1"/>
    <col min="4" max="4" width="17.7109375" bestFit="1" customWidth="1"/>
    <col min="5" max="5" width="14.85546875" customWidth="1"/>
    <col min="6" max="6" width="12.42578125" customWidth="1"/>
  </cols>
  <sheetData>
    <row r="1" spans="1:6" x14ac:dyDescent="0.25">
      <c r="A1" s="32" t="s">
        <v>0</v>
      </c>
      <c r="B1" s="33"/>
      <c r="C1" s="33"/>
      <c r="D1" s="33"/>
      <c r="E1" s="33"/>
      <c r="F1" s="33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ht="24" x14ac:dyDescent="0.25">
      <c r="A3" s="3" t="s">
        <v>7</v>
      </c>
      <c r="B3" s="4" t="s">
        <v>8</v>
      </c>
      <c r="C3" s="5">
        <v>157123.98000000001</v>
      </c>
      <c r="D3" s="5">
        <v>122454.87</v>
      </c>
      <c r="E3" s="5">
        <v>157123.98000000001</v>
      </c>
      <c r="F3" s="5">
        <v>34669.11</v>
      </c>
    </row>
    <row r="4" spans="1:6" x14ac:dyDescent="0.25">
      <c r="A4" s="3" t="s">
        <v>9</v>
      </c>
      <c r="B4" s="6" t="s">
        <v>8</v>
      </c>
      <c r="C4" s="5">
        <v>21842.46</v>
      </c>
      <c r="D4" s="5">
        <v>17022.939999999999</v>
      </c>
      <c r="E4" s="5">
        <f>B14</f>
        <v>90937.86</v>
      </c>
      <c r="F4" s="5">
        <v>4819.5200000000004</v>
      </c>
    </row>
    <row r="5" spans="1:6" x14ac:dyDescent="0.25">
      <c r="A5" s="3" t="s">
        <v>10</v>
      </c>
      <c r="B5" s="4" t="s">
        <v>8</v>
      </c>
      <c r="C5" s="5">
        <v>140.79</v>
      </c>
      <c r="D5" s="5">
        <v>10.57</v>
      </c>
      <c r="E5" s="5">
        <v>140.79</v>
      </c>
      <c r="F5" s="5">
        <v>130.22</v>
      </c>
    </row>
    <row r="6" spans="1:6" ht="24" x14ac:dyDescent="0.25">
      <c r="A6" s="3" t="s">
        <v>11</v>
      </c>
      <c r="B6" s="6" t="s">
        <v>8</v>
      </c>
      <c r="C6" s="5">
        <v>25835.16</v>
      </c>
      <c r="D6" s="5">
        <v>20371.810000000001</v>
      </c>
      <c r="E6" s="5">
        <v>25835.16</v>
      </c>
      <c r="F6" s="5">
        <v>5463.35</v>
      </c>
    </row>
    <row r="7" spans="1:6" x14ac:dyDescent="0.25">
      <c r="A7" s="3" t="s">
        <v>12</v>
      </c>
      <c r="B7" s="4" t="s">
        <v>8</v>
      </c>
      <c r="C7" s="5">
        <v>7045.92</v>
      </c>
      <c r="D7" s="5">
        <v>5490.72</v>
      </c>
      <c r="E7" s="5">
        <v>7045.92</v>
      </c>
      <c r="F7" s="5">
        <v>1555.2</v>
      </c>
    </row>
    <row r="8" spans="1:6" ht="24" x14ac:dyDescent="0.25">
      <c r="A8" s="3" t="s">
        <v>13</v>
      </c>
      <c r="B8" s="6" t="s">
        <v>8</v>
      </c>
      <c r="C8" s="5">
        <v>17791.12</v>
      </c>
      <c r="D8" s="5">
        <v>14036.84</v>
      </c>
      <c r="E8" s="5">
        <v>17791.12</v>
      </c>
      <c r="F8" s="5">
        <v>3754.28</v>
      </c>
    </row>
    <row r="9" spans="1:6" x14ac:dyDescent="0.25">
      <c r="A9" s="7" t="s">
        <v>14</v>
      </c>
      <c r="B9" s="8" t="s">
        <v>8</v>
      </c>
      <c r="C9" s="9">
        <v>229779.43</v>
      </c>
      <c r="D9" s="9">
        <v>179387.75</v>
      </c>
      <c r="E9" s="9">
        <f>SUM(E3:E8)</f>
        <v>298874.83</v>
      </c>
      <c r="F9" s="9">
        <v>50391.68</v>
      </c>
    </row>
    <row r="11" spans="1:6" ht="21" customHeight="1" x14ac:dyDescent="0.25">
      <c r="A11" s="10" t="s">
        <v>15</v>
      </c>
      <c r="B11" s="11"/>
    </row>
    <row r="12" spans="1:6" ht="18" customHeight="1" x14ac:dyDescent="0.25">
      <c r="A12" s="12" t="s">
        <v>16</v>
      </c>
      <c r="B12" s="13">
        <v>0</v>
      </c>
    </row>
    <row r="13" spans="1:6" ht="18.75" customHeight="1" x14ac:dyDescent="0.25">
      <c r="A13" s="12" t="s">
        <v>17</v>
      </c>
      <c r="B13" s="14">
        <f>D4</f>
        <v>17022.939999999999</v>
      </c>
    </row>
    <row r="14" spans="1:6" ht="15.75" customHeight="1" x14ac:dyDescent="0.25">
      <c r="A14" s="12" t="s">
        <v>18</v>
      </c>
      <c r="B14" s="14">
        <v>90937.86</v>
      </c>
    </row>
    <row r="15" spans="1:6" ht="21" customHeight="1" x14ac:dyDescent="0.25">
      <c r="A15" s="15" t="s">
        <v>40</v>
      </c>
      <c r="B15" s="16">
        <f>B12+B13-B14</f>
        <v>-73914.92</v>
      </c>
    </row>
    <row r="17" spans="1:4" x14ac:dyDescent="0.25">
      <c r="A17" s="34" t="s">
        <v>19</v>
      </c>
      <c r="B17" s="35"/>
      <c r="C17" s="35"/>
      <c r="D17" s="35"/>
    </row>
    <row r="18" spans="1:4" ht="30" x14ac:dyDescent="0.25">
      <c r="A18" s="17" t="s">
        <v>20</v>
      </c>
      <c r="B18" s="18" t="s">
        <v>21</v>
      </c>
      <c r="C18" s="18" t="s">
        <v>22</v>
      </c>
      <c r="D18" s="18" t="s">
        <v>23</v>
      </c>
    </row>
    <row r="19" spans="1:4" ht="30" x14ac:dyDescent="0.25">
      <c r="A19" s="21">
        <v>45138</v>
      </c>
      <c r="B19" s="22" t="s">
        <v>24</v>
      </c>
      <c r="C19" s="19" t="s">
        <v>25</v>
      </c>
      <c r="D19" s="23">
        <v>690</v>
      </c>
    </row>
    <row r="20" spans="1:4" x14ac:dyDescent="0.25">
      <c r="A20" s="21">
        <v>45133</v>
      </c>
      <c r="B20" s="19" t="s">
        <v>26</v>
      </c>
      <c r="C20" s="19" t="s">
        <v>27</v>
      </c>
      <c r="D20" s="23">
        <v>1938.31</v>
      </c>
    </row>
    <row r="21" spans="1:4" ht="30" x14ac:dyDescent="0.25">
      <c r="A21" s="24">
        <v>45139</v>
      </c>
      <c r="B21" s="19" t="s">
        <v>26</v>
      </c>
      <c r="C21" s="19" t="s">
        <v>28</v>
      </c>
      <c r="D21" s="25">
        <v>2441.56</v>
      </c>
    </row>
    <row r="22" spans="1:4" x14ac:dyDescent="0.25">
      <c r="A22" s="24">
        <v>45131</v>
      </c>
      <c r="B22" s="20" t="s">
        <v>26</v>
      </c>
      <c r="C22" s="20" t="s">
        <v>29</v>
      </c>
      <c r="D22" s="25">
        <v>9601.4599999999991</v>
      </c>
    </row>
    <row r="23" spans="1:4" ht="30" x14ac:dyDescent="0.25">
      <c r="A23" s="21">
        <v>45131</v>
      </c>
      <c r="B23" s="19" t="s">
        <v>26</v>
      </c>
      <c r="C23" s="19" t="s">
        <v>30</v>
      </c>
      <c r="D23" s="23">
        <v>44275.88</v>
      </c>
    </row>
    <row r="24" spans="1:4" ht="30" x14ac:dyDescent="0.25">
      <c r="A24" s="21">
        <v>45182</v>
      </c>
      <c r="B24" s="19" t="s">
        <v>31</v>
      </c>
      <c r="C24" s="19" t="s">
        <v>32</v>
      </c>
      <c r="D24" s="23">
        <v>2280</v>
      </c>
    </row>
    <row r="25" spans="1:4" x14ac:dyDescent="0.25">
      <c r="A25" s="24">
        <v>45265</v>
      </c>
      <c r="B25" s="19" t="s">
        <v>33</v>
      </c>
      <c r="C25" s="19" t="s">
        <v>34</v>
      </c>
      <c r="D25" s="25">
        <v>2900</v>
      </c>
    </row>
    <row r="26" spans="1:4" ht="45" x14ac:dyDescent="0.25">
      <c r="A26" s="24">
        <v>45222</v>
      </c>
      <c r="B26" s="26" t="s">
        <v>26</v>
      </c>
      <c r="C26" s="26" t="s">
        <v>35</v>
      </c>
      <c r="D26" s="25">
        <v>3785.57</v>
      </c>
    </row>
    <row r="27" spans="1:4" ht="30" x14ac:dyDescent="0.25">
      <c r="A27" s="24">
        <v>45239</v>
      </c>
      <c r="B27" s="19" t="s">
        <v>26</v>
      </c>
      <c r="C27" s="19" t="s">
        <v>36</v>
      </c>
      <c r="D27" s="25">
        <v>2225.08</v>
      </c>
    </row>
    <row r="28" spans="1:4" x14ac:dyDescent="0.25">
      <c r="A28" s="27">
        <v>45273</v>
      </c>
      <c r="B28" s="19" t="s">
        <v>33</v>
      </c>
      <c r="C28" s="19" t="s">
        <v>34</v>
      </c>
      <c r="D28" s="25">
        <v>2900</v>
      </c>
    </row>
    <row r="29" spans="1:4" ht="30" x14ac:dyDescent="0.25">
      <c r="A29" s="28">
        <v>45209</v>
      </c>
      <c r="B29" s="19" t="s">
        <v>37</v>
      </c>
      <c r="C29" s="19" t="s">
        <v>38</v>
      </c>
      <c r="D29" s="25">
        <v>8400</v>
      </c>
    </row>
    <row r="30" spans="1:4" x14ac:dyDescent="0.25">
      <c r="A30" s="28">
        <v>45272</v>
      </c>
      <c r="B30" s="19" t="s">
        <v>33</v>
      </c>
      <c r="C30" s="19" t="s">
        <v>39</v>
      </c>
      <c r="D30" s="29">
        <v>9500</v>
      </c>
    </row>
    <row r="31" spans="1:4" x14ac:dyDescent="0.25">
      <c r="A31" s="22"/>
      <c r="B31" s="22"/>
      <c r="C31" s="22"/>
      <c r="D31" s="30"/>
    </row>
    <row r="32" spans="1:4" x14ac:dyDescent="0.25">
      <c r="A32" s="22"/>
      <c r="B32" s="22"/>
      <c r="C32" s="22"/>
      <c r="D32" s="31">
        <f>SUM(D19:D31)</f>
        <v>90937.86</v>
      </c>
    </row>
  </sheetData>
  <mergeCells count="2">
    <mergeCell ref="A1:F1"/>
    <mergeCell ref="A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2024-04-01T07:38:45Z</dcterms:created>
  <dcterms:modified xsi:type="dcterms:W3CDTF">2024-04-11T15:11:48Z</dcterms:modified>
</cp:coreProperties>
</file>