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B16" i="1" l="1"/>
  <c r="B18" i="1" s="1"/>
  <c r="E12" i="1"/>
  <c r="E4" i="1"/>
</calcChain>
</file>

<file path=xl/sharedStrings.xml><?xml version="1.0" encoding="utf-8"?>
<sst xmlns="http://schemas.openxmlformats.org/spreadsheetml/2006/main" count="51" uniqueCount="43">
  <si>
    <t xml:space="preserve"> 9468 - ул Рылеева, д.34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</si>
  <si>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</si>
  <si>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</si>
  <si>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</si>
  <si>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</si>
  <si>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</si>
  <si>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</si>
  <si>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</si>
  <si>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</si>
  <si>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Дополнительные услуги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</si>
  <si>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</si>
  <si>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</si>
  <si>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</si>
  <si>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Ремонт кровли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</si>
  <si>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</si>
  <si>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</si>
  <si>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</si>
  <si>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9468: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</si>
  <si>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</si>
  <si>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</si>
  <si>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</si>
  <si>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</si>
  <si>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</si>
  <si>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</si>
  <si>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</si>
  <si>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</si>
  <si>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</si>
  <si>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Калькуляция</t>
  </si>
  <si>
    <t>замена стояка ХВС</t>
  </si>
  <si>
    <t>МУП"СЖО"</t>
  </si>
  <si>
    <t>очистка кровли</t>
  </si>
  <si>
    <t>замена коренного крана</t>
  </si>
  <si>
    <t>чек</t>
  </si>
  <si>
    <t>белизна</t>
  </si>
  <si>
    <t>калькуляция</t>
  </si>
  <si>
    <t>замена участка трубы ХВС</t>
  </si>
  <si>
    <t>замена участка трубы ЦО</t>
  </si>
  <si>
    <t>ИП Хакимов</t>
  </si>
  <si>
    <t>ремонт кровли</t>
  </si>
  <si>
    <t>замена крана ХВС</t>
  </si>
  <si>
    <t>ООО "Газэнерго"</t>
  </si>
  <si>
    <t>диагностика газ. Оборудов.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</si>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</sst>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9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3" fillId="0" borderId="4" xfId="2" quotePrefix="1" applyBorder="1" applyAlignment="1">
      <alignment horizontal="center" vertical="center" wrapText="1"/>
    </xf>
    <xf numFmtId="0" fontId="4" fillId="0" borderId="1" xfId="3" quotePrefix="1" applyBorder="1" applyAlignment="1">
      <alignment horizontal="left" vertical="top" wrapText="1"/>
    </xf>
    <xf numFmtId="164" fontId="5" fillId="0" borderId="2" xfId="4" applyNumberFormat="1" applyBorder="1" applyAlignment="1">
      <alignment horizontal="right" vertical="center" wrapText="1"/>
    </xf>
    <xf numFmtId="164" fontId="5" fillId="0" borderId="1" xfId="4" applyNumberFormat="1" applyBorder="1" applyAlignment="1">
      <alignment horizontal="right" vertical="center" wrapText="1"/>
    </xf>
    <xf numFmtId="164" fontId="5" fillId="0" borderId="5" xfId="4" applyNumberFormat="1" applyBorder="1" applyAlignment="1">
      <alignment horizontal="right" vertical="center" wrapText="1"/>
    </xf>
    <xf numFmtId="0" fontId="5" fillId="0" borderId="1" xfId="4" applyBorder="1" applyAlignment="1">
      <alignment horizontal="right" vertical="center" wrapText="1"/>
    </xf>
    <xf numFmtId="164" fontId="5" fillId="0" borderId="6" xfId="4" applyNumberFormat="1" applyBorder="1" applyAlignment="1">
      <alignment horizontal="right" vertical="center" wrapText="1"/>
    </xf>
    <xf numFmtId="0" fontId="2" fillId="0" borderId="1" xfId="5" quotePrefix="1" applyBorder="1" applyAlignment="1">
      <alignment horizontal="left" vertical="top" wrapText="1"/>
    </xf>
    <xf numFmtId="164" fontId="6" fillId="0" borderId="5" xfId="6" applyNumberFormat="1" applyBorder="1" applyAlignment="1">
      <alignment horizontal="right" vertical="center" wrapText="1"/>
    </xf>
    <xf numFmtId="164" fontId="6" fillId="0" borderId="1" xfId="6" applyNumberFormat="1" applyBorder="1" applyAlignment="1">
      <alignment horizontal="right" vertical="center" wrapText="1"/>
    </xf>
    <xf numFmtId="0" fontId="7" fillId="0" borderId="5" xfId="4" applyFont="1" applyBorder="1" applyAlignment="1">
      <alignment horizontal="left" vertical="top" wrapText="1"/>
    </xf>
    <xf numFmtId="4" fontId="8" fillId="0" borderId="5" xfId="0" applyNumberFormat="1" applyFont="1" applyBorder="1"/>
    <xf numFmtId="0" fontId="9" fillId="0" borderId="5" xfId="0" applyFont="1" applyBorder="1" applyAlignment="1">
      <alignment wrapText="1"/>
    </xf>
    <xf numFmtId="4" fontId="8" fillId="2" borderId="5" xfId="0" applyNumberFormat="1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4" fontId="11" fillId="0" borderId="5" xfId="4" applyNumberFormat="1" applyFont="1" applyBorder="1" applyAlignment="1">
      <alignment horizontal="right" wrapText="1"/>
    </xf>
    <xf numFmtId="14" fontId="12" fillId="4" borderId="5" xfId="0" applyNumberFormat="1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4" fontId="0" fillId="0" borderId="5" xfId="0" applyNumberFormat="1" applyFill="1" applyBorder="1" applyAlignment="1">
      <alignment horizontal="left" wrapText="1"/>
    </xf>
    <xf numFmtId="14" fontId="0" fillId="0" borderId="5" xfId="0" applyNumberFormat="1" applyFill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4" fontId="0" fillId="2" borderId="5" xfId="0" applyNumberFormat="1" applyFill="1" applyBorder="1" applyAlignment="1">
      <alignment wrapText="1"/>
    </xf>
    <xf numFmtId="14" fontId="0" fillId="0" borderId="5" xfId="0" applyNumberFormat="1" applyBorder="1" applyAlignment="1">
      <alignment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2" fontId="0" fillId="2" borderId="5" xfId="0" applyNumberForma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13" fillId="0" borderId="0" xfId="0" applyNumberFormat="1" applyFont="1" applyAlignment="1">
      <alignment wrapText="1"/>
    </xf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A18" sqref="A18"/>
    </sheetView>
  </sheetViews>
  <sheetFormatPr defaultRowHeight="15" x14ac:dyDescent="0.25"/>
  <cols>
    <col min="1" max="1" width="39.140625" customWidth="1"/>
    <col min="2" max="2" width="16.7109375" customWidth="1"/>
    <col min="3" max="3" width="21.140625" customWidth="1"/>
    <col min="4" max="4" width="15.28515625" customWidth="1"/>
    <col min="5" max="5" width="14.85546875" customWidth="1"/>
    <col min="6" max="6" width="12.42578125" customWidth="1"/>
  </cols>
  <sheetData>
    <row r="1" spans="1:6" x14ac:dyDescent="0.25">
      <c r="A1" s="35" t="s">
        <v>0</v>
      </c>
      <c r="B1" s="36"/>
      <c r="C1" s="36"/>
      <c r="D1" s="36"/>
      <c r="E1" s="36"/>
      <c r="F1" s="36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ht="24" x14ac:dyDescent="0.25">
      <c r="A3" s="3" t="s">
        <v>7</v>
      </c>
      <c r="B3" s="4">
        <v>176781.75</v>
      </c>
      <c r="C3" s="5">
        <v>589319.76</v>
      </c>
      <c r="D3" s="5">
        <v>628240.89</v>
      </c>
      <c r="E3" s="5">
        <v>589319.76</v>
      </c>
      <c r="F3" s="5">
        <v>137860.62</v>
      </c>
    </row>
    <row r="4" spans="1:6" x14ac:dyDescent="0.25">
      <c r="A4" s="3" t="s">
        <v>8</v>
      </c>
      <c r="B4" s="6">
        <v>24575.35</v>
      </c>
      <c r="C4" s="5">
        <v>81923.759999999995</v>
      </c>
      <c r="D4" s="5">
        <v>87334.29</v>
      </c>
      <c r="E4" s="5">
        <f>B17</f>
        <v>100736.51</v>
      </c>
      <c r="F4" s="5">
        <v>19164.82</v>
      </c>
    </row>
    <row r="5" spans="1:6" ht="24" x14ac:dyDescent="0.25">
      <c r="A5" s="3" t="s">
        <v>9</v>
      </c>
      <c r="B5" s="4">
        <v>41066.959999999999</v>
      </c>
      <c r="C5" s="7" t="s">
        <v>10</v>
      </c>
      <c r="D5" s="5">
        <v>39240.9</v>
      </c>
      <c r="E5" s="7" t="s">
        <v>10</v>
      </c>
      <c r="F5" s="5">
        <v>1826.06</v>
      </c>
    </row>
    <row r="6" spans="1:6" x14ac:dyDescent="0.25">
      <c r="A6" s="3" t="s">
        <v>11</v>
      </c>
      <c r="B6" s="6">
        <v>20178.57</v>
      </c>
      <c r="C6" s="5">
        <v>45284.09</v>
      </c>
      <c r="D6" s="5">
        <v>42188.9</v>
      </c>
      <c r="E6" s="5">
        <v>45284.09</v>
      </c>
      <c r="F6" s="5">
        <v>23273.759999999998</v>
      </c>
    </row>
    <row r="7" spans="1:6" ht="48" x14ac:dyDescent="0.25">
      <c r="A7" s="3" t="s">
        <v>12</v>
      </c>
      <c r="B7" s="4">
        <v>83.77</v>
      </c>
      <c r="C7" s="5">
        <v>301.44</v>
      </c>
      <c r="D7" s="5">
        <v>298.76</v>
      </c>
      <c r="E7" s="5">
        <v>301.44</v>
      </c>
      <c r="F7" s="5">
        <v>68.849999999999994</v>
      </c>
    </row>
    <row r="8" spans="1:6" x14ac:dyDescent="0.25">
      <c r="A8" s="3" t="s">
        <v>13</v>
      </c>
      <c r="B8" s="6">
        <v>34963.43</v>
      </c>
      <c r="C8" s="7" t="s">
        <v>10</v>
      </c>
      <c r="D8" s="5">
        <v>24843.82</v>
      </c>
      <c r="E8" s="7" t="s">
        <v>10</v>
      </c>
      <c r="F8" s="5">
        <v>10119.61</v>
      </c>
    </row>
    <row r="9" spans="1:6" ht="24" x14ac:dyDescent="0.25">
      <c r="A9" s="3" t="s">
        <v>14</v>
      </c>
      <c r="B9" s="8">
        <v>1123.81</v>
      </c>
      <c r="C9" s="5">
        <v>4262.88</v>
      </c>
      <c r="D9" s="5">
        <v>4199.3</v>
      </c>
      <c r="E9" s="5">
        <v>4262.88</v>
      </c>
      <c r="F9" s="5">
        <v>938.69</v>
      </c>
    </row>
    <row r="10" spans="1:6" x14ac:dyDescent="0.25">
      <c r="A10" s="3" t="s">
        <v>15</v>
      </c>
      <c r="B10" s="6">
        <v>19321.990000000002</v>
      </c>
      <c r="C10" s="5">
        <v>62760.01</v>
      </c>
      <c r="D10" s="5">
        <v>66289.929999999993</v>
      </c>
      <c r="E10" s="5">
        <v>62760.01</v>
      </c>
      <c r="F10" s="5">
        <v>11930.05</v>
      </c>
    </row>
    <row r="11" spans="1:6" ht="24" x14ac:dyDescent="0.25">
      <c r="A11" s="3" t="s">
        <v>16</v>
      </c>
      <c r="B11" s="8">
        <v>787.57</v>
      </c>
      <c r="C11" s="5">
        <v>2842.08</v>
      </c>
      <c r="D11" s="5">
        <v>2815.86</v>
      </c>
      <c r="E11" s="5">
        <v>2842.08</v>
      </c>
      <c r="F11" s="5">
        <v>647.99</v>
      </c>
    </row>
    <row r="12" spans="1:6" x14ac:dyDescent="0.25">
      <c r="A12" s="9" t="s">
        <v>17</v>
      </c>
      <c r="B12" s="10">
        <v>318883.20000000001</v>
      </c>
      <c r="C12" s="11">
        <v>786694.02</v>
      </c>
      <c r="D12" s="11">
        <v>895452.65</v>
      </c>
      <c r="E12" s="11">
        <f>SUM(E3:E11)</f>
        <v>805506.7699999999</v>
      </c>
      <c r="F12" s="11">
        <v>205830.45</v>
      </c>
    </row>
    <row r="14" spans="1:6" ht="21.75" customHeight="1" x14ac:dyDescent="0.25">
      <c r="A14" s="12" t="s">
        <v>18</v>
      </c>
      <c r="B14" s="13"/>
    </row>
    <row r="15" spans="1:6" ht="18.75" customHeight="1" x14ac:dyDescent="0.25">
      <c r="A15" s="14" t="s">
        <v>19</v>
      </c>
      <c r="B15" s="15">
        <v>-111155.17</v>
      </c>
    </row>
    <row r="16" spans="1:6" ht="13.5" customHeight="1" x14ac:dyDescent="0.25">
      <c r="A16" s="14" t="s">
        <v>20</v>
      </c>
      <c r="B16" s="6">
        <f>D4</f>
        <v>87334.29</v>
      </c>
    </row>
    <row r="17" spans="1:4" ht="12.75" customHeight="1" x14ac:dyDescent="0.25">
      <c r="A17" s="14" t="s">
        <v>21</v>
      </c>
      <c r="B17" s="6">
        <v>100736.51</v>
      </c>
    </row>
    <row r="18" spans="1:4" ht="15.75" customHeight="1" x14ac:dyDescent="0.25">
      <c r="A18" s="16" t="s">
        <v>42</v>
      </c>
      <c r="B18" s="17">
        <f>B15+B16-B17</f>
        <v>-124557.39</v>
      </c>
    </row>
    <row r="20" spans="1:4" x14ac:dyDescent="0.25">
      <c r="A20" s="37" t="s">
        <v>22</v>
      </c>
      <c r="B20" s="38"/>
      <c r="C20" s="38"/>
      <c r="D20" s="38"/>
    </row>
    <row r="21" spans="1:4" ht="30" x14ac:dyDescent="0.25">
      <c r="A21" s="18" t="s">
        <v>23</v>
      </c>
      <c r="B21" s="19" t="s">
        <v>24</v>
      </c>
      <c r="C21" s="19" t="s">
        <v>25</v>
      </c>
      <c r="D21" s="19" t="s">
        <v>26</v>
      </c>
    </row>
    <row r="22" spans="1:4" x14ac:dyDescent="0.25">
      <c r="A22" s="21">
        <v>45005</v>
      </c>
      <c r="B22" s="22" t="s">
        <v>27</v>
      </c>
      <c r="C22" s="20" t="s">
        <v>28</v>
      </c>
      <c r="D22" s="23">
        <v>5227.42</v>
      </c>
    </row>
    <row r="23" spans="1:4" x14ac:dyDescent="0.25">
      <c r="A23" s="21">
        <v>45001</v>
      </c>
      <c r="B23" s="22" t="s">
        <v>29</v>
      </c>
      <c r="C23" s="20" t="s">
        <v>30</v>
      </c>
      <c r="D23" s="23">
        <v>1922</v>
      </c>
    </row>
    <row r="24" spans="1:4" ht="30" x14ac:dyDescent="0.25">
      <c r="A24" s="21">
        <v>45069</v>
      </c>
      <c r="B24" s="22" t="s">
        <v>27</v>
      </c>
      <c r="C24" s="20" t="s">
        <v>31</v>
      </c>
      <c r="D24" s="23">
        <v>4439.82</v>
      </c>
    </row>
    <row r="25" spans="1:4" ht="30" x14ac:dyDescent="0.25">
      <c r="A25" s="21">
        <v>45071</v>
      </c>
      <c r="B25" s="22" t="s">
        <v>27</v>
      </c>
      <c r="C25" s="20" t="s">
        <v>31</v>
      </c>
      <c r="D25" s="23">
        <v>2219.91</v>
      </c>
    </row>
    <row r="26" spans="1:4" x14ac:dyDescent="0.25">
      <c r="A26" s="21">
        <v>45128</v>
      </c>
      <c r="B26" s="22" t="s">
        <v>32</v>
      </c>
      <c r="C26" s="20" t="s">
        <v>33</v>
      </c>
      <c r="D26" s="23">
        <v>125.97</v>
      </c>
    </row>
    <row r="27" spans="1:4" ht="30" x14ac:dyDescent="0.25">
      <c r="A27" s="24">
        <v>45057</v>
      </c>
      <c r="B27" s="23" t="s">
        <v>34</v>
      </c>
      <c r="C27" s="25" t="s">
        <v>35</v>
      </c>
      <c r="D27" s="23">
        <v>19849.72</v>
      </c>
    </row>
    <row r="28" spans="1:4" ht="30" x14ac:dyDescent="0.25">
      <c r="A28" s="24">
        <v>45139</v>
      </c>
      <c r="B28" s="23" t="s">
        <v>27</v>
      </c>
      <c r="C28" s="25" t="s">
        <v>36</v>
      </c>
      <c r="D28" s="23">
        <v>5296.17</v>
      </c>
    </row>
    <row r="29" spans="1:4" x14ac:dyDescent="0.25">
      <c r="A29" s="24">
        <v>45119</v>
      </c>
      <c r="B29" s="23" t="s">
        <v>37</v>
      </c>
      <c r="C29" s="25" t="s">
        <v>38</v>
      </c>
      <c r="D29" s="23">
        <v>40333.79</v>
      </c>
    </row>
    <row r="30" spans="1:4" x14ac:dyDescent="0.25">
      <c r="A30" s="24">
        <v>45237</v>
      </c>
      <c r="B30" s="23" t="s">
        <v>27</v>
      </c>
      <c r="C30" s="25" t="s">
        <v>39</v>
      </c>
      <c r="D30" s="23">
        <v>3891.71</v>
      </c>
    </row>
    <row r="31" spans="1:4" ht="30" x14ac:dyDescent="0.25">
      <c r="A31" s="24">
        <v>45229</v>
      </c>
      <c r="B31" s="26" t="s">
        <v>40</v>
      </c>
      <c r="C31" s="25" t="s">
        <v>41</v>
      </c>
      <c r="D31" s="27">
        <v>17430</v>
      </c>
    </row>
    <row r="32" spans="1:4" x14ac:dyDescent="0.25">
      <c r="A32" s="24"/>
      <c r="B32" s="26"/>
      <c r="C32" s="25"/>
      <c r="D32" s="28"/>
    </row>
    <row r="33" spans="1:4" x14ac:dyDescent="0.25">
      <c r="A33" s="24"/>
      <c r="B33" s="26"/>
      <c r="C33" s="25"/>
      <c r="D33" s="26"/>
    </row>
    <row r="34" spans="1:4" x14ac:dyDescent="0.25">
      <c r="A34" s="24"/>
      <c r="B34" s="29"/>
      <c r="C34" s="30"/>
      <c r="D34" s="29"/>
    </row>
    <row r="35" spans="1:4" x14ac:dyDescent="0.25">
      <c r="A35" s="24"/>
      <c r="B35" s="29"/>
      <c r="C35" s="30"/>
      <c r="D35" s="31"/>
    </row>
    <row r="36" spans="1:4" x14ac:dyDescent="0.25">
      <c r="A36" s="24"/>
      <c r="B36" s="29"/>
      <c r="C36" s="30"/>
      <c r="D36" s="29"/>
    </row>
    <row r="37" spans="1:4" x14ac:dyDescent="0.25">
      <c r="A37" s="32"/>
      <c r="B37" s="32"/>
      <c r="C37" s="33"/>
      <c r="D37" s="34">
        <f>SUM(D22:D36)</f>
        <v>100736.51</v>
      </c>
    </row>
  </sheetData>
  <mergeCells count="2">
    <mergeCell ref="A1:F1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2024-04-01T08:21:23Z</dcterms:created>
  <dcterms:modified xsi:type="dcterms:W3CDTF">2024-04-11T15:02:33Z</dcterms:modified>
</cp:coreProperties>
</file>