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B19" i="1" l="1"/>
  <c r="B21" i="1" s="1"/>
  <c r="E15" i="1"/>
  <c r="E4" i="1"/>
</calcChain>
</file>

<file path=xl/sharedStrings.xml><?xml version="1.0" encoding="utf-8"?>
<sst xmlns="http://schemas.openxmlformats.org/spreadsheetml/2006/main" count="66" uniqueCount="43">
  <si>
    <t xml:space="preserve"> 4468 - ул Болотникова, д.1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</si>
  <si>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</si>
  <si>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</si>
  <si>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</si>
  <si>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</si>
  <si>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</si>
  <si>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</si>
  <si>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</si>
  <si>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</si>
  <si>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</si>
  <si>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</si>
  <si>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</si>
  <si>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</si>
  <si>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</si>
  <si>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</si>
  <si>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</si>
  <si>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</si>
  <si>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</si>
  <si>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Поверка счетчика отопления</t>
  </si>
  <si>
    <t xml:space="preserve"> Итого по 4468: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</si>
  <si>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</si>
  <si>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</si>
  <si>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</si>
  <si>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</si>
  <si>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</si>
  <si>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</si>
  <si>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</si>
  <si>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</si>
  <si>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</si>
  <si>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Веденкин</t>
  </si>
  <si>
    <t>уборка снега</t>
  </si>
  <si>
    <t>калькуляция</t>
  </si>
  <si>
    <t>установка отлива</t>
  </si>
  <si>
    <t>Ваш дом</t>
  </si>
  <si>
    <t>дезинсекция подвала</t>
  </si>
  <si>
    <t>ПромМонтажКомплект</t>
  </si>
  <si>
    <t>поверка учета теплового счетчика</t>
  </si>
  <si>
    <t>замена светильника</t>
  </si>
  <si>
    <t>ИП Хакимов</t>
  </si>
  <si>
    <t>доп.опл.</t>
  </si>
  <si>
    <t>фев.</t>
  </si>
  <si>
    <t>замена крана на радиаторе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</si>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</sst>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8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5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6" xfId="4" applyNumberFormat="1" applyBorder="1" applyAlignment="1">
      <alignment horizontal="right" vertical="center" wrapText="1"/>
    </xf>
    <xf numFmtId="0" fontId="5" fillId="0" borderId="5" xfId="4" applyBorder="1" applyAlignment="1">
      <alignment horizontal="right" vertical="center" wrapText="1"/>
    </xf>
    <xf numFmtId="164" fontId="5" fillId="0" borderId="2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5" fillId="0" borderId="6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4" fontId="12" fillId="4" borderId="9" xfId="0" applyNumberFormat="1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4" fontId="0" fillId="2" borderId="5" xfId="0" applyNumberFormat="1" applyFill="1" applyBorder="1" applyAlignment="1">
      <alignment wrapText="1"/>
    </xf>
    <xf numFmtId="0" fontId="0" fillId="0" borderId="0" xfId="0" applyAlignment="1">
      <alignment wrapText="1"/>
    </xf>
    <xf numFmtId="14" fontId="0" fillId="2" borderId="5" xfId="0" applyNumberFormat="1" applyFill="1" applyBorder="1" applyAlignment="1">
      <alignment horizontal="right" vertical="center" wrapText="1"/>
    </xf>
    <xf numFmtId="4" fontId="0" fillId="2" borderId="5" xfId="0" applyNumberFormat="1" applyFill="1" applyBorder="1" applyAlignment="1">
      <alignment horizontal="left" vertical="center" wrapText="1"/>
    </xf>
    <xf numFmtId="4" fontId="0" fillId="2" borderId="5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2" borderId="5" xfId="0" applyNumberFormat="1" applyFill="1" applyBorder="1" applyAlignment="1">
      <alignment horizontal="right" wrapText="1"/>
    </xf>
    <xf numFmtId="4" fontId="13" fillId="2" borderId="5" xfId="0" applyNumberFormat="1" applyFont="1" applyFill="1" applyBorder="1" applyAlignment="1">
      <alignment wrapText="1"/>
    </xf>
    <xf numFmtId="14" fontId="0" fillId="0" borderId="5" xfId="0" applyNumberFormat="1" applyBorder="1" applyAlignment="1">
      <alignment horizontal="right" wrapText="1"/>
    </xf>
    <xf numFmtId="14" fontId="0" fillId="0" borderId="5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14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7" workbookViewId="0">
      <selection activeCell="A21" sqref="A21"/>
    </sheetView>
  </sheetViews>
  <sheetFormatPr defaultRowHeight="15" x14ac:dyDescent="0.25"/>
  <cols>
    <col min="1" max="1" width="40.5703125" customWidth="1"/>
    <col min="2" max="2" width="38.85546875" customWidth="1"/>
    <col min="3" max="3" width="22.5703125" customWidth="1"/>
    <col min="4" max="4" width="14.42578125" customWidth="1"/>
    <col min="5" max="5" width="14.140625" customWidth="1"/>
    <col min="6" max="6" width="11.7109375" customWidth="1"/>
  </cols>
  <sheetData>
    <row r="1" spans="1:6" x14ac:dyDescent="0.25">
      <c r="A1" s="34" t="s">
        <v>0</v>
      </c>
      <c r="B1" s="35"/>
      <c r="C1" s="35"/>
      <c r="D1" s="35"/>
      <c r="E1" s="35"/>
      <c r="F1" s="35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>
        <v>53529.41</v>
      </c>
      <c r="C3" s="5">
        <v>364037.64</v>
      </c>
      <c r="D3" s="5">
        <v>362746.84</v>
      </c>
      <c r="E3" s="5">
        <v>364037.64</v>
      </c>
      <c r="F3" s="5">
        <v>55220.21</v>
      </c>
    </row>
    <row r="4" spans="1:6" ht="24" x14ac:dyDescent="0.25">
      <c r="A4" s="3" t="s">
        <v>8</v>
      </c>
      <c r="B4" s="6">
        <v>10091.049999999999</v>
      </c>
      <c r="C4" s="5">
        <v>68533.320000000007</v>
      </c>
      <c r="D4" s="5">
        <v>68215.259999999995</v>
      </c>
      <c r="E4" s="5">
        <f>B20</f>
        <v>58383.87</v>
      </c>
      <c r="F4" s="5">
        <v>10409.11</v>
      </c>
    </row>
    <row r="5" spans="1:6" x14ac:dyDescent="0.25">
      <c r="A5" s="3" t="s">
        <v>9</v>
      </c>
      <c r="B5" s="7" t="s">
        <v>10</v>
      </c>
      <c r="C5" s="5">
        <v>128960.76</v>
      </c>
      <c r="D5" s="5">
        <v>114467.56</v>
      </c>
      <c r="E5" s="5">
        <v>128960.76</v>
      </c>
      <c r="F5" s="5">
        <v>14493.2</v>
      </c>
    </row>
    <row r="6" spans="1:6" x14ac:dyDescent="0.25">
      <c r="A6" s="3" t="s">
        <v>11</v>
      </c>
      <c r="B6" s="8">
        <v>1511.67</v>
      </c>
      <c r="C6" s="5">
        <v>5758.8</v>
      </c>
      <c r="D6" s="5">
        <v>3475.39</v>
      </c>
      <c r="E6" s="5">
        <v>5758.8</v>
      </c>
      <c r="F6" s="5">
        <v>3795.08</v>
      </c>
    </row>
    <row r="7" spans="1:6" ht="26.25" customHeight="1" x14ac:dyDescent="0.25">
      <c r="A7" s="3" t="s">
        <v>12</v>
      </c>
      <c r="B7" s="4">
        <v>2742.19</v>
      </c>
      <c r="C7" s="5">
        <v>13314</v>
      </c>
      <c r="D7" s="5">
        <v>12945.88</v>
      </c>
      <c r="E7" s="5">
        <v>13314</v>
      </c>
      <c r="F7" s="5">
        <v>3110.31</v>
      </c>
    </row>
    <row r="8" spans="1:6" ht="24.75" customHeight="1" x14ac:dyDescent="0.25">
      <c r="A8" s="3" t="s">
        <v>13</v>
      </c>
      <c r="B8" s="8">
        <v>13.74</v>
      </c>
      <c r="C8" s="9" t="s">
        <v>10</v>
      </c>
      <c r="D8" s="5">
        <v>0.24</v>
      </c>
      <c r="E8" s="9" t="s">
        <v>10</v>
      </c>
      <c r="F8" s="5">
        <v>13.5</v>
      </c>
    </row>
    <row r="9" spans="1:6" ht="23.25" customHeight="1" x14ac:dyDescent="0.25">
      <c r="A9" s="3" t="s">
        <v>14</v>
      </c>
      <c r="B9" s="4">
        <v>17.52</v>
      </c>
      <c r="C9" s="5">
        <v>149.85</v>
      </c>
      <c r="D9" s="5">
        <v>146.52000000000001</v>
      </c>
      <c r="E9" s="5">
        <v>149.85</v>
      </c>
      <c r="F9" s="5">
        <v>20.85</v>
      </c>
    </row>
    <row r="10" spans="1:6" ht="24" x14ac:dyDescent="0.25">
      <c r="A10" s="3" t="s">
        <v>15</v>
      </c>
      <c r="B10" s="8">
        <v>408.82</v>
      </c>
      <c r="C10" s="5">
        <v>3104.64</v>
      </c>
      <c r="D10" s="5">
        <v>3028.36</v>
      </c>
      <c r="E10" s="5">
        <v>3104.64</v>
      </c>
      <c r="F10" s="5">
        <v>485.1</v>
      </c>
    </row>
    <row r="11" spans="1:6" ht="24" x14ac:dyDescent="0.25">
      <c r="A11" s="3" t="s">
        <v>16</v>
      </c>
      <c r="B11" s="4">
        <v>5969.84</v>
      </c>
      <c r="C11" s="5">
        <v>33916.120000000003</v>
      </c>
      <c r="D11" s="5">
        <v>34543.75</v>
      </c>
      <c r="E11" s="5">
        <v>33916.120000000003</v>
      </c>
      <c r="F11" s="5">
        <v>5342.21</v>
      </c>
    </row>
    <row r="12" spans="1:6" ht="24" x14ac:dyDescent="0.25">
      <c r="A12" s="3" t="s">
        <v>16</v>
      </c>
      <c r="B12" s="8">
        <v>-5855.34</v>
      </c>
      <c r="C12" s="9" t="s">
        <v>10</v>
      </c>
      <c r="D12" s="5">
        <v>461.52</v>
      </c>
      <c r="E12" s="9" t="s">
        <v>10</v>
      </c>
      <c r="F12" s="5">
        <v>-6316.86</v>
      </c>
    </row>
    <row r="13" spans="1:6" ht="24" x14ac:dyDescent="0.25">
      <c r="A13" s="3" t="s">
        <v>17</v>
      </c>
      <c r="B13" s="4">
        <v>269.08999999999997</v>
      </c>
      <c r="C13" s="5">
        <v>1942.56</v>
      </c>
      <c r="D13" s="5">
        <v>1900.65</v>
      </c>
      <c r="E13" s="5">
        <v>1942.56</v>
      </c>
      <c r="F13" s="5">
        <v>311</v>
      </c>
    </row>
    <row r="14" spans="1:6" ht="24" customHeight="1" x14ac:dyDescent="0.25">
      <c r="A14" s="3" t="s">
        <v>18</v>
      </c>
      <c r="B14" s="10" t="s">
        <v>10</v>
      </c>
      <c r="C14" s="5">
        <v>24050.13</v>
      </c>
      <c r="D14" s="5">
        <v>22856.03</v>
      </c>
      <c r="E14" s="5">
        <v>24050.13</v>
      </c>
      <c r="F14" s="5">
        <v>1194.0999999999999</v>
      </c>
    </row>
    <row r="15" spans="1:6" ht="25.5" x14ac:dyDescent="0.25">
      <c r="A15" s="11" t="s">
        <v>19</v>
      </c>
      <c r="B15" s="12">
        <v>68697.990000000005</v>
      </c>
      <c r="C15" s="13">
        <v>643767.81999999995</v>
      </c>
      <c r="D15" s="13">
        <v>624788</v>
      </c>
      <c r="E15" s="13">
        <f>SUM(E3:E14)</f>
        <v>633618.37000000011</v>
      </c>
      <c r="F15" s="13">
        <v>88077.81</v>
      </c>
    </row>
    <row r="17" spans="1:6" ht="25.5" x14ac:dyDescent="0.25">
      <c r="A17" s="14" t="s">
        <v>20</v>
      </c>
      <c r="B17" s="15"/>
    </row>
    <row r="18" spans="1:6" ht="19.5" customHeight="1" x14ac:dyDescent="0.25">
      <c r="A18" s="16" t="s">
        <v>21</v>
      </c>
      <c r="B18" s="17">
        <v>-125595.67</v>
      </c>
    </row>
    <row r="19" spans="1:6" ht="16.5" customHeight="1" x14ac:dyDescent="0.25">
      <c r="A19" s="16" t="s">
        <v>22</v>
      </c>
      <c r="B19" s="4">
        <f>D4</f>
        <v>68215.259999999995</v>
      </c>
    </row>
    <row r="20" spans="1:6" ht="17.25" customHeight="1" x14ac:dyDescent="0.25">
      <c r="A20" s="16" t="s">
        <v>23</v>
      </c>
      <c r="B20" s="4">
        <v>58383.87</v>
      </c>
    </row>
    <row r="21" spans="1:6" ht="18" customHeight="1" x14ac:dyDescent="0.25">
      <c r="A21" s="18" t="s">
        <v>42</v>
      </c>
      <c r="B21" s="19">
        <f>B18+B19-B20</f>
        <v>-115764.28</v>
      </c>
    </row>
    <row r="23" spans="1:6" x14ac:dyDescent="0.25">
      <c r="A23" s="36" t="s">
        <v>24</v>
      </c>
      <c r="B23" s="36"/>
      <c r="C23" s="36"/>
      <c r="D23" s="37"/>
      <c r="E23" s="23"/>
      <c r="F23" s="23"/>
    </row>
    <row r="24" spans="1:6" x14ac:dyDescent="0.25">
      <c r="A24" s="20" t="s">
        <v>25</v>
      </c>
      <c r="B24" s="21" t="s">
        <v>26</v>
      </c>
      <c r="C24" s="21" t="s">
        <v>27</v>
      </c>
      <c r="D24" s="21" t="s">
        <v>28</v>
      </c>
      <c r="E24" s="23"/>
      <c r="F24" s="23"/>
    </row>
    <row r="25" spans="1:6" x14ac:dyDescent="0.25">
      <c r="A25" s="24">
        <v>44985</v>
      </c>
      <c r="B25" s="25" t="s">
        <v>29</v>
      </c>
      <c r="C25" s="25" t="s">
        <v>30</v>
      </c>
      <c r="D25" s="26">
        <v>2000</v>
      </c>
      <c r="E25" s="27"/>
      <c r="F25" s="27"/>
    </row>
    <row r="26" spans="1:6" x14ac:dyDescent="0.25">
      <c r="A26" s="28">
        <v>44998</v>
      </c>
      <c r="B26" s="22" t="s">
        <v>29</v>
      </c>
      <c r="C26" s="22" t="s">
        <v>30</v>
      </c>
      <c r="D26" s="29">
        <v>2000</v>
      </c>
      <c r="E26" s="23"/>
      <c r="F26" s="23"/>
    </row>
    <row r="27" spans="1:6" x14ac:dyDescent="0.25">
      <c r="A27" s="28">
        <v>45002</v>
      </c>
      <c r="B27" s="22" t="s">
        <v>31</v>
      </c>
      <c r="C27" s="22" t="s">
        <v>32</v>
      </c>
      <c r="D27" s="22">
        <v>4306.72</v>
      </c>
      <c r="E27" s="23"/>
      <c r="F27" s="23"/>
    </row>
    <row r="28" spans="1:6" x14ac:dyDescent="0.25">
      <c r="A28" s="28">
        <v>45187</v>
      </c>
      <c r="B28" s="22" t="s">
        <v>33</v>
      </c>
      <c r="C28" s="22" t="s">
        <v>34</v>
      </c>
      <c r="D28" s="22">
        <v>2925.24</v>
      </c>
      <c r="E28" s="23"/>
      <c r="F28" s="23"/>
    </row>
    <row r="29" spans="1:6" ht="30" x14ac:dyDescent="0.25">
      <c r="A29" s="28">
        <v>45198</v>
      </c>
      <c r="B29" s="22" t="s">
        <v>35</v>
      </c>
      <c r="C29" s="22" t="s">
        <v>36</v>
      </c>
      <c r="D29" s="22">
        <v>24050</v>
      </c>
      <c r="E29" s="23"/>
      <c r="F29" s="23"/>
    </row>
    <row r="30" spans="1:6" x14ac:dyDescent="0.25">
      <c r="A30" s="28">
        <v>45184</v>
      </c>
      <c r="B30" s="22" t="s">
        <v>31</v>
      </c>
      <c r="C30" s="22" t="s">
        <v>37</v>
      </c>
      <c r="D30" s="22">
        <v>2589.5100000000002</v>
      </c>
      <c r="E30" s="23"/>
      <c r="F30" s="23"/>
    </row>
    <row r="31" spans="1:6" x14ac:dyDescent="0.25">
      <c r="A31" s="28">
        <v>45261</v>
      </c>
      <c r="B31" s="22" t="s">
        <v>38</v>
      </c>
      <c r="C31" s="22" t="s">
        <v>30</v>
      </c>
      <c r="D31" s="22">
        <v>4350</v>
      </c>
      <c r="E31" s="23" t="s">
        <v>39</v>
      </c>
      <c r="F31" s="23" t="s">
        <v>40</v>
      </c>
    </row>
    <row r="32" spans="1:6" x14ac:dyDescent="0.25">
      <c r="A32" s="30">
        <v>45257</v>
      </c>
      <c r="B32" s="22" t="s">
        <v>38</v>
      </c>
      <c r="C32" s="22" t="s">
        <v>30</v>
      </c>
      <c r="D32" s="22">
        <v>2900</v>
      </c>
      <c r="E32" s="23" t="s">
        <v>39</v>
      </c>
      <c r="F32" s="23" t="s">
        <v>40</v>
      </c>
    </row>
    <row r="33" spans="1:6" x14ac:dyDescent="0.25">
      <c r="A33" s="30">
        <v>45277</v>
      </c>
      <c r="B33" s="22" t="s">
        <v>38</v>
      </c>
      <c r="C33" s="22" t="s">
        <v>30</v>
      </c>
      <c r="D33" s="22">
        <v>5800</v>
      </c>
      <c r="E33" s="23" t="s">
        <v>39</v>
      </c>
      <c r="F33" s="23" t="s">
        <v>40</v>
      </c>
    </row>
    <row r="34" spans="1:6" x14ac:dyDescent="0.25">
      <c r="A34" s="31">
        <v>45238</v>
      </c>
      <c r="B34" s="22" t="s">
        <v>31</v>
      </c>
      <c r="C34" s="22" t="s">
        <v>37</v>
      </c>
      <c r="D34" s="22">
        <v>2660.68</v>
      </c>
      <c r="E34" s="23"/>
      <c r="F34" s="23"/>
    </row>
    <row r="35" spans="1:6" ht="30" x14ac:dyDescent="0.25">
      <c r="A35" s="31">
        <v>45252</v>
      </c>
      <c r="B35" s="22" t="s">
        <v>31</v>
      </c>
      <c r="C35" s="22" t="s">
        <v>41</v>
      </c>
      <c r="D35" s="22">
        <v>2356.86</v>
      </c>
      <c r="E35" s="23"/>
      <c r="F35" s="23"/>
    </row>
    <row r="36" spans="1:6" ht="30" x14ac:dyDescent="0.25">
      <c r="A36" s="31">
        <v>45250</v>
      </c>
      <c r="B36" s="22" t="s">
        <v>31</v>
      </c>
      <c r="C36" s="22" t="s">
        <v>41</v>
      </c>
      <c r="D36" s="22">
        <v>2444.86</v>
      </c>
      <c r="E36" s="23"/>
      <c r="F36" s="23"/>
    </row>
    <row r="37" spans="1:6" x14ac:dyDescent="0.25">
      <c r="A37" s="31"/>
      <c r="B37" s="22"/>
      <c r="C37" s="22"/>
      <c r="D37" s="22"/>
      <c r="E37" s="23"/>
      <c r="F37" s="23"/>
    </row>
    <row r="38" spans="1:6" x14ac:dyDescent="0.25">
      <c r="A38" s="31"/>
      <c r="B38" s="22"/>
      <c r="C38" s="22"/>
      <c r="D38" s="22"/>
      <c r="E38" s="23"/>
      <c r="F38" s="23"/>
    </row>
    <row r="39" spans="1:6" x14ac:dyDescent="0.25">
      <c r="A39" s="31"/>
      <c r="B39" s="22"/>
      <c r="C39" s="22"/>
      <c r="D39" s="22"/>
      <c r="E39" s="23"/>
      <c r="F39" s="23"/>
    </row>
    <row r="40" spans="1:6" x14ac:dyDescent="0.25">
      <c r="A40" s="31"/>
      <c r="B40" s="22"/>
      <c r="C40" s="22"/>
      <c r="D40" s="32"/>
      <c r="E40" s="23"/>
      <c r="F40" s="23"/>
    </row>
    <row r="41" spans="1:6" x14ac:dyDescent="0.25">
      <c r="A41" s="23"/>
      <c r="B41" s="23"/>
      <c r="C41" s="23"/>
      <c r="D41" s="23"/>
      <c r="E41" s="23"/>
      <c r="F41" s="23"/>
    </row>
    <row r="42" spans="1:6" x14ac:dyDescent="0.25">
      <c r="A42" s="23"/>
      <c r="B42" s="23"/>
      <c r="C42" s="23"/>
      <c r="D42" s="23"/>
      <c r="E42" s="23"/>
      <c r="F42" s="23"/>
    </row>
    <row r="43" spans="1:6" x14ac:dyDescent="0.25">
      <c r="A43" s="23"/>
      <c r="B43" s="23"/>
      <c r="C43" s="23"/>
      <c r="D43" s="33">
        <f>SUM(D25:D42)</f>
        <v>58383.87</v>
      </c>
      <c r="E43" s="23"/>
      <c r="F43" s="23"/>
    </row>
  </sheetData>
  <mergeCells count="2">
    <mergeCell ref="A1:F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2024-04-01T07:16:20Z</dcterms:created>
  <dcterms:modified xsi:type="dcterms:W3CDTF">2024-04-11T15:17:28Z</dcterms:modified>
</cp:coreProperties>
</file>