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!!!УК\11111\ГИС\2021 отчёты\"/>
    </mc:Choice>
  </mc:AlternateContent>
  <xr:revisionPtr revIDLastSave="0" documentId="13_ncr:1_{04F16D90-1A55-4A8B-BBD7-C040CBF28B98}" xr6:coauthVersionLast="47" xr6:coauthVersionMax="47" xr10:uidLastSave="{00000000-0000-0000-0000-000000000000}"/>
  <bookViews>
    <workbookView xWindow="-108" yWindow="-108" windowWidth="23256" windowHeight="12576" xr2:uid="{3DE9A0CB-71BA-41AD-8032-445052888E81}"/>
  </bookViews>
  <sheets>
    <sheet name="Начислено, оплачено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B21" i="1" l="1"/>
  <c r="E15" i="1"/>
</calcChain>
</file>

<file path=xl/sharedStrings.xml><?xml version="1.0" encoding="utf-8"?>
<sst xmlns="http://schemas.openxmlformats.org/spreadsheetml/2006/main" count="58" uniqueCount="47">
  <si>
    <t xml:space="preserve"> 4465 - ул В.Никитиной, д.34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</si>
  <si>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</si>
  <si>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</si>
  <si>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</si>
  <si>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</si>
  <si>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</si>
  <si>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</si>
  <si>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</si>
  <si>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</si>
  <si>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</si>
  <si>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</si>
  <si>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</si>
  <si>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</si>
  <si>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</si>
  <si>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</si>
  <si>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</si>
  <si>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</si>
  <si>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</si>
  <si>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</si>
  <si>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</si>
  <si>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4465: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</si>
  <si>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</si>
  <si>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</si>
  <si>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</si>
  <si>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</si>
  <si>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</si>
  <si>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 работ по текущему ремонту</t>
  </si>
  <si>
    <t>дата</t>
  </si>
  <si>
    <t xml:space="preserve">подрядчик </t>
  </si>
  <si>
    <t>наименование работ</t>
  </si>
  <si>
    <t>стоимость</t>
  </si>
  <si>
    <t>ИП Бадалян А.В.</t>
  </si>
  <si>
    <t>уборка снега</t>
  </si>
  <si>
    <t>калькуляция №112</t>
  </si>
  <si>
    <t>сворка дверн. Петель</t>
  </si>
  <si>
    <t>калькуляция №124</t>
  </si>
  <si>
    <t>демонтаж смесителя на общей кух.</t>
  </si>
  <si>
    <t>калькуляция</t>
  </si>
  <si>
    <t>монтаж козырьков над. Тамб.</t>
  </si>
  <si>
    <t>установка заглушка на шар. Кран</t>
  </si>
  <si>
    <t>замена коренного крана кв.6</t>
  </si>
  <si>
    <t>Лаборатория контроля сварки</t>
  </si>
  <si>
    <t>диагностика внутри дом газ. Обор.</t>
  </si>
  <si>
    <t>ремонт входных групп</t>
  </si>
  <si>
    <t>РемСтройКомплект</t>
  </si>
  <si>
    <t>услуги экскаватора</t>
  </si>
  <si>
    <t>установка трафаретов с номером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</si>
</sst>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8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horizontal="center" wrapText="1"/>
    </xf>
    <xf numFmtId="14" fontId="0" fillId="4" borderId="3" xfId="0" applyNumberFormat="1" applyFill="1" applyBorder="1"/>
    <xf numFmtId="49" fontId="0" fillId="4" borderId="3" xfId="0" applyNumberFormat="1" applyFill="1" applyBorder="1" applyAlignment="1">
      <alignment wrapText="1"/>
    </xf>
    <xf numFmtId="4" fontId="0" fillId="0" borderId="3" xfId="0" applyNumberFormat="1" applyBorder="1"/>
    <xf numFmtId="4" fontId="0" fillId="4" borderId="3" xfId="0" applyNumberFormat="1" applyFill="1" applyBorder="1"/>
    <xf numFmtId="14" fontId="0" fillId="0" borderId="3" xfId="0" applyNumberFormat="1" applyBorder="1"/>
    <xf numFmtId="0" fontId="0" fillId="0" borderId="3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12" fillId="4" borderId="3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3" fillId="4" borderId="3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3" xfId="0" applyFont="1" applyFill="1" applyBorder="1" applyAlignment="1">
      <alignment horizontal="center"/>
    </xf>
  </cellXfs>
  <cellStyles count="7">
    <cellStyle name="S10" xfId="2" xr:uid="{14FEB872-26F0-4A23-A735-F4F446ADABFC}"/>
    <cellStyle name="S11" xfId="1" xr:uid="{7D6CC420-C7C5-4666-8ECD-F94C78291401}"/>
    <cellStyle name="S5" xfId="4" xr:uid="{82B8D93A-878B-4DA0-B70C-58AB968FE0FE}"/>
    <cellStyle name="S6" xfId="3" xr:uid="{B2149603-25C7-4050-A687-FAE065153ED9}"/>
    <cellStyle name="S8" xfId="6" xr:uid="{06DA0FA5-4252-4BE6-87F2-9756C3151D0E}"/>
    <cellStyle name="S9" xfId="5" xr:uid="{690A9579-2BE0-41CC-B325-828F21FA62B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4D2F-C7AC-4130-9259-75AD07450927}">
  <dimension ref="A1:F21"/>
  <sheetViews>
    <sheetView tabSelected="1" workbookViewId="0">
      <selection activeCell="D21" sqref="D21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25" t="s">
        <v>0</v>
      </c>
      <c r="B1" s="26"/>
      <c r="C1" s="26"/>
      <c r="D1" s="26"/>
      <c r="E1" s="26"/>
      <c r="F1" s="26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>
        <v>89606.38</v>
      </c>
      <c r="C3" s="3">
        <v>323260.40000000002</v>
      </c>
      <c r="D3" s="3">
        <v>313343.65999999997</v>
      </c>
      <c r="E3" s="3">
        <v>323260.40000000002</v>
      </c>
      <c r="F3" s="3">
        <v>99523.12</v>
      </c>
    </row>
    <row r="4" spans="1:6" x14ac:dyDescent="0.3">
      <c r="A4" s="2" t="s">
        <v>8</v>
      </c>
      <c r="B4" s="3">
        <v>25479.439999999999</v>
      </c>
      <c r="C4" s="3">
        <v>91272.56</v>
      </c>
      <c r="D4" s="3">
        <v>88530.19</v>
      </c>
      <c r="E4" s="3">
        <v>48746.770000000004</v>
      </c>
      <c r="F4" s="3">
        <v>28221.81</v>
      </c>
    </row>
    <row r="5" spans="1:6" x14ac:dyDescent="0.3">
      <c r="A5" s="2" t="s">
        <v>9</v>
      </c>
      <c r="B5" s="3">
        <v>24234.68</v>
      </c>
      <c r="C5" s="3">
        <v>179257.71</v>
      </c>
      <c r="D5" s="3">
        <v>166047.87</v>
      </c>
      <c r="E5" s="3">
        <v>179257.71</v>
      </c>
      <c r="F5" s="3">
        <v>37444.519999999997</v>
      </c>
    </row>
    <row r="6" spans="1:6" x14ac:dyDescent="0.3">
      <c r="A6" s="2" t="s">
        <v>10</v>
      </c>
      <c r="B6" s="3">
        <v>37107.519999999997</v>
      </c>
      <c r="C6" s="3">
        <v>134593</v>
      </c>
      <c r="D6" s="3">
        <v>130406.96</v>
      </c>
      <c r="E6" s="3">
        <v>134593</v>
      </c>
      <c r="F6" s="3">
        <v>41293.56</v>
      </c>
    </row>
    <row r="7" spans="1:6" x14ac:dyDescent="0.3">
      <c r="A7" s="2" t="s">
        <v>11</v>
      </c>
      <c r="B7" s="3">
        <v>1251.1400000000001</v>
      </c>
      <c r="C7" s="3">
        <v>17966.36</v>
      </c>
      <c r="D7" s="3">
        <v>4359.5600000000004</v>
      </c>
      <c r="E7" s="3">
        <v>17966.36</v>
      </c>
      <c r="F7" s="3">
        <v>14857.94</v>
      </c>
    </row>
    <row r="8" spans="1:6" ht="24" x14ac:dyDescent="0.3">
      <c r="A8" s="2" t="s">
        <v>12</v>
      </c>
      <c r="B8" s="3">
        <v>-815.22</v>
      </c>
      <c r="C8" s="4" t="s">
        <v>13</v>
      </c>
      <c r="D8" s="4" t="s">
        <v>13</v>
      </c>
      <c r="E8" s="4" t="s">
        <v>13</v>
      </c>
      <c r="F8" s="3">
        <v>-815.22</v>
      </c>
    </row>
    <row r="9" spans="1:6" x14ac:dyDescent="0.3">
      <c r="A9" s="2" t="s">
        <v>14</v>
      </c>
      <c r="B9" s="3">
        <v>1410.33</v>
      </c>
      <c r="C9" s="3">
        <v>2046.16</v>
      </c>
      <c r="D9" s="3">
        <v>2697.3</v>
      </c>
      <c r="E9" s="3">
        <v>2046.16</v>
      </c>
      <c r="F9" s="3">
        <v>759.19</v>
      </c>
    </row>
    <row r="10" spans="1:6" x14ac:dyDescent="0.3">
      <c r="A10" s="2" t="s">
        <v>15</v>
      </c>
      <c r="B10" s="4" t="s">
        <v>13</v>
      </c>
      <c r="C10" s="3">
        <v>1304</v>
      </c>
      <c r="D10" s="3">
        <v>1003.04</v>
      </c>
      <c r="E10" s="3">
        <v>1304</v>
      </c>
      <c r="F10" s="3">
        <v>300.95999999999998</v>
      </c>
    </row>
    <row r="11" spans="1:6" x14ac:dyDescent="0.3">
      <c r="A11" s="2" t="s">
        <v>16</v>
      </c>
      <c r="B11" s="3">
        <v>587.52</v>
      </c>
      <c r="C11" s="3">
        <v>2241.33</v>
      </c>
      <c r="D11" s="3">
        <v>2164.4699999999998</v>
      </c>
      <c r="E11" s="3">
        <v>2241.33</v>
      </c>
      <c r="F11" s="3">
        <v>664.38</v>
      </c>
    </row>
    <row r="12" spans="1:6" x14ac:dyDescent="0.3">
      <c r="A12" s="2" t="s">
        <v>17</v>
      </c>
      <c r="B12" s="3">
        <v>3117.57</v>
      </c>
      <c r="C12" s="3">
        <v>11187.19</v>
      </c>
      <c r="D12" s="3">
        <v>10861.04</v>
      </c>
      <c r="E12" s="3">
        <v>11187.19</v>
      </c>
      <c r="F12" s="3">
        <v>3443.72</v>
      </c>
    </row>
    <row r="13" spans="1:6" x14ac:dyDescent="0.3">
      <c r="A13" s="2" t="s">
        <v>18</v>
      </c>
      <c r="B13" s="3">
        <v>10694.5</v>
      </c>
      <c r="C13" s="3">
        <v>35561.370000000003</v>
      </c>
      <c r="D13" s="3">
        <v>34363.64</v>
      </c>
      <c r="E13" s="3">
        <v>35561.370000000003</v>
      </c>
      <c r="F13" s="3">
        <v>11892.23</v>
      </c>
    </row>
    <row r="14" spans="1:6" x14ac:dyDescent="0.3">
      <c r="A14" s="2" t="s">
        <v>19</v>
      </c>
      <c r="B14" s="3">
        <v>776.37</v>
      </c>
      <c r="C14" s="3">
        <v>2683.8</v>
      </c>
      <c r="D14" s="3">
        <v>2614.2199999999998</v>
      </c>
      <c r="E14" s="3">
        <v>2683.8</v>
      </c>
      <c r="F14" s="3">
        <v>845.95</v>
      </c>
    </row>
    <row r="15" spans="1:6" x14ac:dyDescent="0.3">
      <c r="A15" s="5" t="s">
        <v>20</v>
      </c>
      <c r="B15" s="6">
        <v>193450.23</v>
      </c>
      <c r="C15" s="6">
        <v>801373.88</v>
      </c>
      <c r="D15" s="6">
        <v>756391.95</v>
      </c>
      <c r="E15" s="6">
        <f>SUM(E3:E14)</f>
        <v>758848.09</v>
      </c>
      <c r="F15" s="6">
        <v>238432.16</v>
      </c>
    </row>
    <row r="17" spans="1:2" x14ac:dyDescent="0.3">
      <c r="A17" s="7" t="s">
        <v>21</v>
      </c>
      <c r="B17" s="8"/>
    </row>
    <row r="18" spans="1:2" x14ac:dyDescent="0.3">
      <c r="A18" s="9" t="s">
        <v>22</v>
      </c>
      <c r="B18" s="24">
        <v>138212.96</v>
      </c>
    </row>
    <row r="19" spans="1:2" x14ac:dyDescent="0.3">
      <c r="A19" s="9" t="s">
        <v>23</v>
      </c>
      <c r="B19" s="3">
        <v>88530.19</v>
      </c>
    </row>
    <row r="20" spans="1:2" x14ac:dyDescent="0.3">
      <c r="A20" s="9" t="s">
        <v>24</v>
      </c>
      <c r="B20" s="3">
        <v>48746.770000000004</v>
      </c>
    </row>
    <row r="21" spans="1:2" ht="14.4" customHeight="1" x14ac:dyDescent="0.3">
      <c r="A21" s="10" t="s">
        <v>25</v>
      </c>
      <c r="B21" s="11">
        <f>B18+B19-B20</f>
        <v>177996.38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C8CF-C713-42F9-B62B-8AFAACDA09C8}">
  <dimension ref="A1:D16"/>
  <sheetViews>
    <sheetView workbookViewId="0">
      <selection activeCell="C19" sqref="C19"/>
    </sheetView>
  </sheetViews>
  <sheetFormatPr defaultRowHeight="14.4" x14ac:dyDescent="0.3"/>
  <cols>
    <col min="1" max="1" width="9.88671875" customWidth="1"/>
    <col min="2" max="2" width="21.109375" customWidth="1"/>
    <col min="3" max="3" width="39.5546875" customWidth="1"/>
    <col min="4" max="4" width="15" customWidth="1"/>
  </cols>
  <sheetData>
    <row r="1" spans="1:4" x14ac:dyDescent="0.3">
      <c r="A1" s="27" t="s">
        <v>26</v>
      </c>
      <c r="B1" s="27"/>
      <c r="C1" s="27"/>
      <c r="D1" s="27"/>
    </row>
    <row r="2" spans="1:4" x14ac:dyDescent="0.3">
      <c r="A2" s="12" t="s">
        <v>27</v>
      </c>
      <c r="B2" s="12" t="s">
        <v>28</v>
      </c>
      <c r="C2" s="12" t="s">
        <v>29</v>
      </c>
      <c r="D2" s="12" t="s">
        <v>30</v>
      </c>
    </row>
    <row r="3" spans="1:4" x14ac:dyDescent="0.3">
      <c r="A3" s="12"/>
      <c r="B3" s="12"/>
      <c r="C3" s="12"/>
      <c r="D3" s="12"/>
    </row>
    <row r="4" spans="1:4" x14ac:dyDescent="0.3">
      <c r="A4" s="13">
        <v>44212</v>
      </c>
      <c r="B4" s="21" t="s">
        <v>31</v>
      </c>
      <c r="C4" s="14" t="s">
        <v>32</v>
      </c>
      <c r="D4" s="15">
        <v>3200</v>
      </c>
    </row>
    <row r="5" spans="1:4" x14ac:dyDescent="0.3">
      <c r="A5" s="13">
        <v>44266</v>
      </c>
      <c r="B5" s="22" t="s">
        <v>33</v>
      </c>
      <c r="C5" s="16" t="s">
        <v>34</v>
      </c>
      <c r="D5" s="15">
        <v>2135.79</v>
      </c>
    </row>
    <row r="6" spans="1:4" x14ac:dyDescent="0.3">
      <c r="A6" s="13">
        <v>44300</v>
      </c>
      <c r="B6" s="22" t="s">
        <v>35</v>
      </c>
      <c r="C6" s="16" t="s">
        <v>36</v>
      </c>
      <c r="D6" s="15">
        <v>996.93</v>
      </c>
    </row>
    <row r="7" spans="1:4" x14ac:dyDescent="0.3">
      <c r="A7" s="17">
        <v>44313</v>
      </c>
      <c r="B7" s="23" t="s">
        <v>37</v>
      </c>
      <c r="C7" s="18" t="s">
        <v>38</v>
      </c>
      <c r="D7" s="18">
        <v>10668.02</v>
      </c>
    </row>
    <row r="8" spans="1:4" x14ac:dyDescent="0.3">
      <c r="A8" s="17">
        <v>44350</v>
      </c>
      <c r="B8" s="23" t="s">
        <v>37</v>
      </c>
      <c r="C8" s="18" t="s">
        <v>39</v>
      </c>
      <c r="D8" s="18">
        <v>2290.86</v>
      </c>
    </row>
    <row r="9" spans="1:4" x14ac:dyDescent="0.3">
      <c r="A9" s="17">
        <v>44348</v>
      </c>
      <c r="B9" s="23" t="s">
        <v>37</v>
      </c>
      <c r="C9" s="18" t="s">
        <v>40</v>
      </c>
      <c r="D9" s="15">
        <v>2439.36</v>
      </c>
    </row>
    <row r="10" spans="1:4" x14ac:dyDescent="0.3">
      <c r="A10" s="13">
        <v>44244</v>
      </c>
      <c r="B10" s="21" t="s">
        <v>31</v>
      </c>
      <c r="C10" s="14" t="s">
        <v>32</v>
      </c>
      <c r="D10" s="15">
        <v>3200</v>
      </c>
    </row>
    <row r="11" spans="1:4" x14ac:dyDescent="0.3">
      <c r="A11" s="17">
        <v>44337</v>
      </c>
      <c r="B11" s="23" t="s">
        <v>41</v>
      </c>
      <c r="C11" s="18" t="s">
        <v>42</v>
      </c>
      <c r="D11" s="15">
        <v>1820</v>
      </c>
    </row>
    <row r="12" spans="1:4" x14ac:dyDescent="0.3">
      <c r="A12" s="17">
        <v>44448</v>
      </c>
      <c r="B12" s="23" t="s">
        <v>37</v>
      </c>
      <c r="C12" s="18" t="s">
        <v>43</v>
      </c>
      <c r="D12" s="15">
        <v>4713.72</v>
      </c>
    </row>
    <row r="13" spans="1:4" x14ac:dyDescent="0.3">
      <c r="A13" s="17">
        <v>44550</v>
      </c>
      <c r="B13" s="23" t="s">
        <v>44</v>
      </c>
      <c r="C13" s="18" t="s">
        <v>45</v>
      </c>
      <c r="D13" s="15">
        <v>4080</v>
      </c>
    </row>
    <row r="14" spans="1:4" x14ac:dyDescent="0.3">
      <c r="A14" s="17">
        <v>44488</v>
      </c>
      <c r="B14" s="23" t="s">
        <v>37</v>
      </c>
      <c r="C14" s="18" t="s">
        <v>43</v>
      </c>
      <c r="D14" s="15">
        <v>10460.23</v>
      </c>
    </row>
    <row r="15" spans="1:4" x14ac:dyDescent="0.3">
      <c r="A15" s="17">
        <v>44557</v>
      </c>
      <c r="B15" s="23" t="s">
        <v>37</v>
      </c>
      <c r="C15" s="18" t="s">
        <v>46</v>
      </c>
      <c r="D15" s="15">
        <v>2741.86</v>
      </c>
    </row>
    <row r="16" spans="1:4" x14ac:dyDescent="0.3">
      <c r="B16" s="19"/>
      <c r="D16" s="20">
        <f>SUM(D4:D15)</f>
        <v>48746.770000000004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Начислено, оплачено,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2022-02-07T06:00:25Z</dcterms:created>
  <dcterms:modified xsi:type="dcterms:W3CDTF">2022-02-17T06:38:34Z</dcterms:modified>
</cp:coreProperties>
</file>