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Фото Губерния\отчеты\Готовые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B19" i="1" l="1"/>
  <c r="B21" i="1" s="1"/>
  <c r="E4" i="1"/>
  <c r="E15" i="1" s="1"/>
</calcChain>
</file>

<file path=xl/sharedStrings.xml><?xml version="1.0" encoding="utf-8"?>
<sst xmlns="http://schemas.openxmlformats.org/spreadsheetml/2006/main" count="72" uniqueCount="49">
  <si>
    <t xml:space="preserve"> 4369 - ул Окружная, д.6 </t>
  </si>
  <si>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</si>
  <si>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</si>
  <si>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</si>
  <si>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</si>
  <si>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Израсходовано</t>
  </si>
  <si>
    <t>Долг
на конец
периода</t>
  </si>
  <si>
    <t xml:space="preserve"> Содержание жилья</t>
  </si>
  <si>
    <t xml:space="preserve"> Текущий ремонт</t>
  </si>
  <si>
    <t xml:space="preserve"> Холодная вода</t>
  </si>
  <si>
    <t xml:space="preserve"> </t>
  </si>
  <si>
    <t xml:space="preserve"> Повышающий коэффициент ХВС</t>
  </si>
  <si>
    <t xml:space="preserve"> Канализация</t>
  </si>
  <si>
    <t xml:space="preserve"> Пеня</t>
  </si>
  <si>
    <t xml:space="preserve"> Обслуж-е коллектив. приб-в учета тепловой энергии</t>
  </si>
  <si>
    <t xml:space="preserve"> Обслуживание коллективных приборов учёта</t>
  </si>
  <si>
    <t xml:space="preserve"> Обслуживание коллективных приборов учёта ЭЭ</t>
  </si>
  <si>
    <t xml:space="preserve"> Содержание - ХВС</t>
  </si>
  <si>
    <t xml:space="preserve"> Содержание - ЭЭ</t>
  </si>
  <si>
    <t xml:space="preserve"> Содержание - Вод-е</t>
  </si>
  <si>
    <t xml:space="preserve"> Итого по 4369:</t>
  </si>
  <si>
    <t>Текукщий ремонт</t>
  </si>
  <si>
    <t>Остаток на начало 2023 года</t>
  </si>
  <si>
    <t>Поступило средств за 2023 г.</t>
  </si>
  <si>
    <t>Израсходовано за 2023 г.</t>
  </si>
  <si>
    <t>Выполнение работ по текущему ремонту</t>
  </si>
  <si>
    <t>дата</t>
  </si>
  <si>
    <t>Поставщик услуги</t>
  </si>
  <si>
    <t>наименование работ</t>
  </si>
  <si>
    <t>стоимость</t>
  </si>
  <si>
    <t>ИП Алиев Р.Я.</t>
  </si>
  <si>
    <t>уборка снега</t>
  </si>
  <si>
    <t>калькуляция</t>
  </si>
  <si>
    <t>замена стояка канализ.</t>
  </si>
  <si>
    <t>восст. Уличного освещ.</t>
  </si>
  <si>
    <t>ИП Хакимов</t>
  </si>
  <si>
    <t>ремонт межпанельн. Швов</t>
  </si>
  <si>
    <t>замена лежака</t>
  </si>
  <si>
    <t xml:space="preserve">установка датчика </t>
  </si>
  <si>
    <t>замена светильника</t>
  </si>
  <si>
    <t>доп.опл.</t>
  </si>
  <si>
    <t>янв.</t>
  </si>
  <si>
    <t>СПЕЦМАШ</t>
  </si>
  <si>
    <t>услуги автовышки</t>
  </si>
  <si>
    <t>змена лампочек</t>
  </si>
  <si>
    <t>замена корен. Крана</t>
  </si>
  <si>
    <t>замена батареи ЦО</t>
  </si>
  <si>
    <t>очистка кровли</t>
  </si>
  <si>
    <t>Остаток денежных средств на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</si>
</sst>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 ##0.00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>
      <alignment horizontal="center" vertical="top"/>
    </xf>
    <xf numFmtId="0" fontId="3" fillId="0" borderId="0">
      <alignment horizontal="center" vertical="center"/>
    </xf>
    <xf numFmtId="0" fontId="4" fillId="0" borderId="0">
      <alignment horizontal="left" vertical="top"/>
    </xf>
    <xf numFmtId="0" fontId="5" fillId="0" borderId="0">
      <alignment horizontal="right" vertical="center"/>
    </xf>
    <xf numFmtId="0" fontId="2" fillId="0" borderId="0">
      <alignment horizontal="left" vertical="top"/>
    </xf>
    <xf numFmtId="0" fontId="6" fillId="0" borderId="0">
      <alignment horizontal="right" vertical="center"/>
    </xf>
  </cellStyleXfs>
  <cellXfs count="36">
    <xf numFmtId="0" fontId="0" fillId="0" borderId="0" xfId="0"/>
    <xf numFmtId="0" fontId="3" fillId="0" borderId="3" xfId="2" quotePrefix="1" applyBorder="1" applyAlignment="1">
      <alignment horizontal="center" vertical="center" wrapText="1"/>
    </xf>
    <xf numFmtId="0" fontId="3" fillId="0" borderId="4" xfId="2" quotePrefix="1" applyBorder="1" applyAlignment="1">
      <alignment horizontal="center" vertical="center" wrapText="1"/>
    </xf>
    <xf numFmtId="0" fontId="4" fillId="0" borderId="1" xfId="3" quotePrefix="1" applyBorder="1" applyAlignment="1">
      <alignment horizontal="left" vertical="top" wrapText="1"/>
    </xf>
    <xf numFmtId="164" fontId="5" fillId="0" borderId="2" xfId="4" applyNumberFormat="1" applyBorder="1" applyAlignment="1">
      <alignment horizontal="right" vertical="center" wrapText="1"/>
    </xf>
    <xf numFmtId="164" fontId="5" fillId="0" borderId="1" xfId="4" applyNumberFormat="1" applyBorder="1" applyAlignment="1">
      <alignment horizontal="right" vertical="center" wrapText="1"/>
    </xf>
    <xf numFmtId="164" fontId="5" fillId="0" borderId="5" xfId="4" applyNumberFormat="1" applyBorder="1" applyAlignment="1">
      <alignment horizontal="right" vertical="center" wrapText="1"/>
    </xf>
    <xf numFmtId="0" fontId="5" fillId="0" borderId="1" xfId="4" applyBorder="1" applyAlignment="1">
      <alignment horizontal="right" vertical="center" wrapText="1"/>
    </xf>
    <xf numFmtId="0" fontId="2" fillId="0" borderId="1" xfId="5" quotePrefix="1" applyBorder="1" applyAlignment="1">
      <alignment horizontal="left" vertical="top" wrapText="1"/>
    </xf>
    <xf numFmtId="164" fontId="6" fillId="0" borderId="2" xfId="6" applyNumberFormat="1" applyBorder="1" applyAlignment="1">
      <alignment horizontal="right" vertical="center" wrapText="1"/>
    </xf>
    <xf numFmtId="164" fontId="6" fillId="0" borderId="1" xfId="6" applyNumberFormat="1" applyBorder="1" applyAlignment="1">
      <alignment horizontal="right" vertical="center" wrapText="1"/>
    </xf>
    <xf numFmtId="0" fontId="7" fillId="0" borderId="5" xfId="4" applyFont="1" applyBorder="1" applyAlignment="1">
      <alignment horizontal="left" vertical="top" wrapText="1"/>
    </xf>
    <xf numFmtId="4" fontId="8" fillId="0" borderId="5" xfId="0" applyNumberFormat="1" applyFont="1" applyBorder="1"/>
    <xf numFmtId="0" fontId="9" fillId="0" borderId="5" xfId="0" applyFont="1" applyBorder="1" applyAlignment="1">
      <alignment wrapText="1"/>
    </xf>
    <xf numFmtId="4" fontId="8" fillId="2" borderId="5" xfId="0" applyNumberFormat="1" applyFont="1" applyFill="1" applyBorder="1" applyAlignment="1">
      <alignment wrapText="1"/>
    </xf>
    <xf numFmtId="0" fontId="10" fillId="0" borderId="5" xfId="0" applyFont="1" applyBorder="1" applyAlignment="1">
      <alignment wrapText="1"/>
    </xf>
    <xf numFmtId="4" fontId="11" fillId="0" borderId="5" xfId="4" applyNumberFormat="1" applyFont="1" applyBorder="1" applyAlignment="1">
      <alignment horizontal="right" wrapText="1"/>
    </xf>
    <xf numFmtId="14" fontId="12" fillId="4" borderId="5" xfId="0" applyNumberFormat="1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5" xfId="0" applyNumberFormat="1" applyFill="1" applyBorder="1" applyAlignment="1">
      <alignment wrapText="1"/>
    </xf>
    <xf numFmtId="4" fontId="0" fillId="0" borderId="5" xfId="0" applyNumberFormat="1" applyFill="1" applyBorder="1" applyAlignment="1">
      <alignment wrapText="1"/>
    </xf>
    <xf numFmtId="4" fontId="0" fillId="0" borderId="1" xfId="0" applyNumberFormat="1" applyFill="1" applyBorder="1" applyAlignment="1">
      <alignment wrapText="1"/>
    </xf>
    <xf numFmtId="4" fontId="0" fillId="2" borderId="5" xfId="0" applyNumberFormat="1" applyFill="1" applyBorder="1" applyAlignment="1">
      <alignment wrapText="1"/>
    </xf>
    <xf numFmtId="4" fontId="13" fillId="2" borderId="5" xfId="0" applyNumberFormat="1" applyFont="1" applyFill="1" applyBorder="1" applyAlignment="1">
      <alignment wrapText="1"/>
    </xf>
    <xf numFmtId="14" fontId="0" fillId="0" borderId="5" xfId="0" applyNumberFormat="1" applyFill="1" applyBorder="1" applyAlignment="1">
      <alignment horizontal="right" wrapText="1"/>
    </xf>
    <xf numFmtId="4" fontId="14" fillId="2" borderId="5" xfId="0" applyNumberFormat="1" applyFont="1" applyFill="1" applyBorder="1" applyAlignment="1">
      <alignment wrapText="1"/>
    </xf>
    <xf numFmtId="0" fontId="0" fillId="0" borderId="5" xfId="0" applyFill="1" applyBorder="1" applyAlignment="1">
      <alignment wrapText="1"/>
    </xf>
    <xf numFmtId="14" fontId="0" fillId="0" borderId="5" xfId="0" applyNumberFormat="1" applyBorder="1" applyAlignment="1">
      <alignment wrapText="1"/>
    </xf>
    <xf numFmtId="4" fontId="0" fillId="0" borderId="5" xfId="0" applyNumberFormat="1" applyBorder="1" applyAlignment="1">
      <alignment wrapText="1"/>
    </xf>
    <xf numFmtId="0" fontId="0" fillId="0" borderId="5" xfId="0" applyBorder="1" applyAlignment="1">
      <alignment wrapText="1"/>
    </xf>
    <xf numFmtId="4" fontId="15" fillId="0" borderId="0" xfId="0" applyNumberFormat="1" applyFont="1" applyAlignment="1">
      <alignment wrapText="1"/>
    </xf>
    <xf numFmtId="0" fontId="2" fillId="0" borderId="1" xfId="1" quotePrefix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1" fillId="3" borderId="6" xfId="0" applyFont="1" applyFill="1" applyBorder="1" applyAlignment="1">
      <alignment horizontal="center" wrapText="1"/>
    </xf>
  </cellXfs>
  <cellStyles count="7">
    <cellStyle name="S10" xfId="2"/>
    <cellStyle name="S11" xfId="1"/>
    <cellStyle name="S5" xfId="4"/>
    <cellStyle name="S6" xfId="3"/>
    <cellStyle name="S8" xfId="6"/>
    <cellStyle name="S9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workbookViewId="0">
      <selection activeCell="A21" sqref="A21"/>
    </sheetView>
  </sheetViews>
  <sheetFormatPr defaultRowHeight="15" x14ac:dyDescent="0.25"/>
  <cols>
    <col min="1" max="1" width="40.7109375" customWidth="1"/>
    <col min="2" max="2" width="15.5703125" customWidth="1"/>
    <col min="3" max="3" width="17.7109375" customWidth="1"/>
    <col min="4" max="4" width="14.7109375" customWidth="1"/>
  </cols>
  <sheetData>
    <row r="1" spans="1:6" x14ac:dyDescent="0.25">
      <c r="A1" s="33" t="s">
        <v>0</v>
      </c>
      <c r="B1" s="34"/>
      <c r="C1" s="34"/>
      <c r="D1" s="34"/>
      <c r="E1" s="34"/>
      <c r="F1" s="34"/>
    </row>
    <row r="2" spans="1:6" ht="36" x14ac:dyDescent="0.25">
      <c r="A2" s="1" t="s">
        <v>1</v>
      </c>
      <c r="B2" s="2" t="s">
        <v>2</v>
      </c>
      <c r="C2" s="2" t="s">
        <v>3</v>
      </c>
      <c r="D2" s="2" t="s">
        <v>4</v>
      </c>
      <c r="E2" s="1" t="s">
        <v>5</v>
      </c>
      <c r="F2" s="1" t="s">
        <v>6</v>
      </c>
    </row>
    <row r="3" spans="1:6" x14ac:dyDescent="0.25">
      <c r="A3" s="3" t="s">
        <v>7</v>
      </c>
      <c r="B3" s="4">
        <v>83672.44</v>
      </c>
      <c r="C3" s="5">
        <v>378408</v>
      </c>
      <c r="D3" s="5">
        <v>391948.58</v>
      </c>
      <c r="E3" s="5">
        <v>378408</v>
      </c>
      <c r="F3" s="5">
        <v>70131.86</v>
      </c>
    </row>
    <row r="4" spans="1:6" x14ac:dyDescent="0.25">
      <c r="A4" s="3" t="s">
        <v>8</v>
      </c>
      <c r="B4" s="6">
        <v>15772.59</v>
      </c>
      <c r="C4" s="5">
        <v>71238.720000000001</v>
      </c>
      <c r="D4" s="5">
        <v>73799.45</v>
      </c>
      <c r="E4" s="5">
        <f>B20</f>
        <v>143711.16</v>
      </c>
      <c r="F4" s="5">
        <v>13211.86</v>
      </c>
    </row>
    <row r="5" spans="1:6" x14ac:dyDescent="0.25">
      <c r="A5" s="3" t="s">
        <v>9</v>
      </c>
      <c r="B5" s="4">
        <v>1272.56</v>
      </c>
      <c r="C5" s="7" t="s">
        <v>10</v>
      </c>
      <c r="D5" s="5">
        <v>1110.48</v>
      </c>
      <c r="E5" s="7" t="s">
        <v>10</v>
      </c>
      <c r="F5" s="5">
        <v>162.08000000000001</v>
      </c>
    </row>
    <row r="6" spans="1:6" ht="24" x14ac:dyDescent="0.25">
      <c r="A6" s="3" t="s">
        <v>11</v>
      </c>
      <c r="B6" s="6">
        <v>347.33</v>
      </c>
      <c r="C6" s="7" t="s">
        <v>10</v>
      </c>
      <c r="D6" s="5">
        <v>181.54</v>
      </c>
      <c r="E6" s="7" t="s">
        <v>10</v>
      </c>
      <c r="F6" s="5">
        <v>165.79</v>
      </c>
    </row>
    <row r="7" spans="1:6" x14ac:dyDescent="0.25">
      <c r="A7" s="3" t="s">
        <v>12</v>
      </c>
      <c r="B7" s="4">
        <v>873.01</v>
      </c>
      <c r="C7" s="7" t="s">
        <v>10</v>
      </c>
      <c r="D7" s="5">
        <v>761.81</v>
      </c>
      <c r="E7" s="7" t="s">
        <v>10</v>
      </c>
      <c r="F7" s="5">
        <v>111.2</v>
      </c>
    </row>
    <row r="8" spans="1:6" x14ac:dyDescent="0.25">
      <c r="A8" s="3" t="s">
        <v>13</v>
      </c>
      <c r="B8" s="6">
        <v>16920.599999999999</v>
      </c>
      <c r="C8" s="5">
        <v>15106.12</v>
      </c>
      <c r="D8" s="5">
        <v>15265.77</v>
      </c>
      <c r="E8" s="5">
        <v>15106.12</v>
      </c>
      <c r="F8" s="5">
        <v>16760.95</v>
      </c>
    </row>
    <row r="9" spans="1:6" ht="48" x14ac:dyDescent="0.25">
      <c r="A9" s="3" t="s">
        <v>14</v>
      </c>
      <c r="B9" s="4">
        <v>3791.05</v>
      </c>
      <c r="C9" s="5">
        <v>13315.68</v>
      </c>
      <c r="D9" s="5">
        <v>13962.88</v>
      </c>
      <c r="E9" s="5">
        <v>13315.68</v>
      </c>
      <c r="F9" s="5">
        <v>3143.85</v>
      </c>
    </row>
    <row r="10" spans="1:6" ht="36" x14ac:dyDescent="0.25">
      <c r="A10" s="3" t="s">
        <v>15</v>
      </c>
      <c r="B10" s="6">
        <v>74.56</v>
      </c>
      <c r="C10" s="5">
        <v>475.08</v>
      </c>
      <c r="D10" s="5">
        <v>464.11</v>
      </c>
      <c r="E10" s="5">
        <v>475.08</v>
      </c>
      <c r="F10" s="5">
        <v>70.63</v>
      </c>
    </row>
    <row r="11" spans="1:6" ht="36" x14ac:dyDescent="0.25">
      <c r="A11" s="3" t="s">
        <v>16</v>
      </c>
      <c r="B11" s="4">
        <v>25.94</v>
      </c>
      <c r="C11" s="5">
        <v>150.36000000000001</v>
      </c>
      <c r="D11" s="5">
        <v>147.76</v>
      </c>
      <c r="E11" s="5">
        <v>150.36000000000001</v>
      </c>
      <c r="F11" s="5">
        <v>23.84</v>
      </c>
    </row>
    <row r="12" spans="1:6" x14ac:dyDescent="0.25">
      <c r="A12" s="3" t="s">
        <v>17</v>
      </c>
      <c r="B12" s="6">
        <v>12665.55</v>
      </c>
      <c r="C12" s="5">
        <v>106069.37</v>
      </c>
      <c r="D12" s="5">
        <v>100893.48</v>
      </c>
      <c r="E12" s="5">
        <v>106069.37</v>
      </c>
      <c r="F12" s="5">
        <v>14278.6</v>
      </c>
    </row>
    <row r="13" spans="1:6" x14ac:dyDescent="0.25">
      <c r="A13" s="3" t="s">
        <v>18</v>
      </c>
      <c r="B13" s="4">
        <v>17702.41</v>
      </c>
      <c r="C13" s="5">
        <v>63334.44</v>
      </c>
      <c r="D13" s="5">
        <v>67066.259999999995</v>
      </c>
      <c r="E13" s="5">
        <v>63334.44</v>
      </c>
      <c r="F13" s="5">
        <v>12103.73</v>
      </c>
    </row>
    <row r="14" spans="1:6" ht="24" x14ac:dyDescent="0.25">
      <c r="A14" s="3" t="s">
        <v>19</v>
      </c>
      <c r="B14" s="6">
        <v>8610.15</v>
      </c>
      <c r="C14" s="5">
        <v>73102.94</v>
      </c>
      <c r="D14" s="5">
        <v>69465.429999999993</v>
      </c>
      <c r="E14" s="5">
        <v>73102.94</v>
      </c>
      <c r="F14" s="5">
        <v>9790.64</v>
      </c>
    </row>
    <row r="15" spans="1:6" x14ac:dyDescent="0.25">
      <c r="A15" s="8" t="s">
        <v>20</v>
      </c>
      <c r="B15" s="9">
        <v>161728.19</v>
      </c>
      <c r="C15" s="10">
        <v>721200.71</v>
      </c>
      <c r="D15" s="10">
        <v>735067.55</v>
      </c>
      <c r="E15" s="10">
        <f>SUM(E3:E14)</f>
        <v>793673.14999999991</v>
      </c>
      <c r="F15" s="10">
        <v>139955.03</v>
      </c>
    </row>
    <row r="17" spans="1:6" ht="19.5" customHeight="1" x14ac:dyDescent="0.25">
      <c r="A17" s="11" t="s">
        <v>21</v>
      </c>
      <c r="B17" s="12"/>
    </row>
    <row r="18" spans="1:6" ht="16.5" customHeight="1" x14ac:dyDescent="0.25">
      <c r="A18" s="13" t="s">
        <v>22</v>
      </c>
      <c r="B18" s="14">
        <v>12804.93</v>
      </c>
    </row>
    <row r="19" spans="1:6" ht="12.75" customHeight="1" x14ac:dyDescent="0.25">
      <c r="A19" s="13" t="s">
        <v>23</v>
      </c>
      <c r="B19" s="6">
        <f>D4</f>
        <v>73799.45</v>
      </c>
    </row>
    <row r="20" spans="1:6" ht="14.25" customHeight="1" x14ac:dyDescent="0.25">
      <c r="A20" s="13" t="s">
        <v>24</v>
      </c>
      <c r="B20" s="6">
        <v>143711.16</v>
      </c>
    </row>
    <row r="21" spans="1:6" ht="16.5" customHeight="1" x14ac:dyDescent="0.25">
      <c r="A21" s="15" t="s">
        <v>48</v>
      </c>
      <c r="B21" s="16">
        <f>B18+B19-B20</f>
        <v>-57106.78</v>
      </c>
    </row>
    <row r="23" spans="1:6" x14ac:dyDescent="0.25">
      <c r="A23" s="35" t="s">
        <v>25</v>
      </c>
      <c r="B23" s="35"/>
      <c r="C23" s="35"/>
      <c r="D23" s="35"/>
      <c r="E23" s="20"/>
      <c r="F23" s="20"/>
    </row>
    <row r="24" spans="1:6" ht="30" x14ac:dyDescent="0.25">
      <c r="A24" s="17" t="s">
        <v>26</v>
      </c>
      <c r="B24" s="18" t="s">
        <v>27</v>
      </c>
      <c r="C24" s="19" t="s">
        <v>28</v>
      </c>
      <c r="D24" s="18" t="s">
        <v>29</v>
      </c>
      <c r="E24" s="20"/>
      <c r="F24" s="20"/>
    </row>
    <row r="25" spans="1:6" x14ac:dyDescent="0.25">
      <c r="A25" s="21">
        <v>44979</v>
      </c>
      <c r="B25" s="22" t="s">
        <v>30</v>
      </c>
      <c r="C25" s="23" t="s">
        <v>31</v>
      </c>
      <c r="D25" s="24">
        <v>2000</v>
      </c>
      <c r="E25" s="20"/>
      <c r="F25" s="20"/>
    </row>
    <row r="26" spans="1:6" ht="30" x14ac:dyDescent="0.25">
      <c r="A26" s="21">
        <v>45020</v>
      </c>
      <c r="B26" s="22" t="s">
        <v>32</v>
      </c>
      <c r="C26" s="23" t="s">
        <v>33</v>
      </c>
      <c r="D26" s="25">
        <v>6156.04</v>
      </c>
      <c r="E26" s="20"/>
      <c r="F26" s="20"/>
    </row>
    <row r="27" spans="1:6" ht="30" x14ac:dyDescent="0.25">
      <c r="A27" s="21">
        <v>45050</v>
      </c>
      <c r="B27" s="22" t="s">
        <v>32</v>
      </c>
      <c r="C27" s="23" t="s">
        <v>34</v>
      </c>
      <c r="D27" s="24">
        <v>7519.16</v>
      </c>
      <c r="E27" s="20"/>
      <c r="F27" s="20"/>
    </row>
    <row r="28" spans="1:6" ht="45" x14ac:dyDescent="0.25">
      <c r="A28" s="21">
        <v>45116</v>
      </c>
      <c r="B28" s="22" t="s">
        <v>35</v>
      </c>
      <c r="C28" s="23" t="s">
        <v>36</v>
      </c>
      <c r="D28" s="24">
        <v>79912.3</v>
      </c>
      <c r="E28" s="20"/>
      <c r="F28" s="20"/>
    </row>
    <row r="29" spans="1:6" x14ac:dyDescent="0.25">
      <c r="A29" s="21">
        <v>45141</v>
      </c>
      <c r="B29" s="22" t="s">
        <v>32</v>
      </c>
      <c r="C29" s="23" t="s">
        <v>37</v>
      </c>
      <c r="D29" s="24">
        <v>4495.26</v>
      </c>
      <c r="E29" s="20"/>
      <c r="F29" s="20"/>
    </row>
    <row r="30" spans="1:6" x14ac:dyDescent="0.25">
      <c r="A30" s="26"/>
      <c r="B30" s="22"/>
      <c r="C30" s="22"/>
      <c r="D30" s="22"/>
      <c r="E30" s="20"/>
      <c r="F30" s="20"/>
    </row>
    <row r="31" spans="1:6" ht="30" x14ac:dyDescent="0.25">
      <c r="A31" s="21">
        <v>45175</v>
      </c>
      <c r="B31" s="22" t="s">
        <v>32</v>
      </c>
      <c r="C31" s="22" t="s">
        <v>38</v>
      </c>
      <c r="D31" s="24">
        <v>2794.66</v>
      </c>
      <c r="E31" s="20"/>
      <c r="F31" s="20"/>
    </row>
    <row r="32" spans="1:6" ht="30" x14ac:dyDescent="0.25">
      <c r="A32" s="21">
        <v>45162</v>
      </c>
      <c r="B32" s="22" t="s">
        <v>32</v>
      </c>
      <c r="C32" s="22" t="s">
        <v>39</v>
      </c>
      <c r="D32" s="27">
        <v>2491.2800000000002</v>
      </c>
      <c r="E32" s="20"/>
      <c r="F32" s="20"/>
    </row>
    <row r="33" spans="1:6" x14ac:dyDescent="0.25">
      <c r="A33" s="21">
        <v>45261</v>
      </c>
      <c r="B33" s="22" t="s">
        <v>35</v>
      </c>
      <c r="C33" s="22" t="s">
        <v>31</v>
      </c>
      <c r="D33" s="24">
        <v>2900</v>
      </c>
      <c r="E33" s="20" t="s">
        <v>40</v>
      </c>
      <c r="F33" s="20" t="s">
        <v>41</v>
      </c>
    </row>
    <row r="34" spans="1:6" x14ac:dyDescent="0.25">
      <c r="A34" s="21">
        <v>45272</v>
      </c>
      <c r="B34" s="22" t="s">
        <v>42</v>
      </c>
      <c r="C34" s="22" t="s">
        <v>43</v>
      </c>
      <c r="D34" s="24">
        <v>5000</v>
      </c>
      <c r="E34" s="20" t="s">
        <v>40</v>
      </c>
      <c r="F34" s="20" t="s">
        <v>41</v>
      </c>
    </row>
    <row r="35" spans="1:6" ht="45" x14ac:dyDescent="0.25">
      <c r="A35" s="21">
        <v>45159</v>
      </c>
      <c r="B35" s="22" t="s">
        <v>35</v>
      </c>
      <c r="C35" s="22" t="s">
        <v>36</v>
      </c>
      <c r="D35" s="24">
        <v>9058.93</v>
      </c>
      <c r="E35" s="20"/>
      <c r="F35" s="20"/>
    </row>
    <row r="36" spans="1:6" x14ac:dyDescent="0.25">
      <c r="A36" s="21">
        <v>45277</v>
      </c>
      <c r="B36" s="22" t="s">
        <v>35</v>
      </c>
      <c r="C36" s="28" t="s">
        <v>31</v>
      </c>
      <c r="D36" s="24">
        <v>2900</v>
      </c>
      <c r="E36" s="20" t="s">
        <v>40</v>
      </c>
      <c r="F36" s="20" t="s">
        <v>41</v>
      </c>
    </row>
    <row r="37" spans="1:6" x14ac:dyDescent="0.25">
      <c r="A37" s="21">
        <v>45252</v>
      </c>
      <c r="B37" s="22" t="s">
        <v>32</v>
      </c>
      <c r="C37" s="22" t="s">
        <v>44</v>
      </c>
      <c r="D37" s="24">
        <v>1154.3399999999999</v>
      </c>
      <c r="E37" s="20"/>
      <c r="F37" s="20"/>
    </row>
    <row r="38" spans="1:6" ht="30" x14ac:dyDescent="0.25">
      <c r="A38" s="29">
        <v>45257</v>
      </c>
      <c r="B38" s="22" t="s">
        <v>32</v>
      </c>
      <c r="C38" s="22" t="s">
        <v>45</v>
      </c>
      <c r="D38" s="30">
        <v>5611.03</v>
      </c>
      <c r="E38" s="20"/>
      <c r="F38" s="20"/>
    </row>
    <row r="39" spans="1:6" ht="30" x14ac:dyDescent="0.25">
      <c r="A39" s="29">
        <v>45273</v>
      </c>
      <c r="B39" s="31" t="s">
        <v>32</v>
      </c>
      <c r="C39" s="31" t="s">
        <v>46</v>
      </c>
      <c r="D39" s="31">
        <v>5418.16</v>
      </c>
      <c r="E39" s="20"/>
      <c r="F39" s="20"/>
    </row>
    <row r="40" spans="1:6" x14ac:dyDescent="0.25">
      <c r="A40" s="29">
        <v>45288</v>
      </c>
      <c r="B40" s="22" t="s">
        <v>35</v>
      </c>
      <c r="C40" s="22" t="s">
        <v>47</v>
      </c>
      <c r="D40" s="24">
        <v>6300</v>
      </c>
      <c r="E40" s="20"/>
      <c r="F40" s="20"/>
    </row>
    <row r="41" spans="1:6" x14ac:dyDescent="0.25">
      <c r="A41" s="20"/>
      <c r="B41" s="20"/>
      <c r="C41" s="20"/>
      <c r="D41" s="20"/>
      <c r="E41" s="20"/>
      <c r="F41" s="20"/>
    </row>
    <row r="42" spans="1:6" x14ac:dyDescent="0.25">
      <c r="A42" s="20"/>
      <c r="B42" s="20"/>
      <c r="C42" s="20"/>
      <c r="D42" s="32">
        <f>SUM(D25:D41)</f>
        <v>143711.16</v>
      </c>
      <c r="E42" s="20"/>
      <c r="F42" s="20"/>
    </row>
  </sheetData>
  <mergeCells count="2">
    <mergeCell ref="A1:F1"/>
    <mergeCell ref="A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szho admin</dc:creator>
  <cp:lastModifiedBy>szho admin</cp:lastModifiedBy>
  <dcterms:created xsi:type="dcterms:W3CDTF">2024-04-01T07:12:50Z</dcterms:created>
  <dcterms:modified xsi:type="dcterms:W3CDTF">2024-04-11T15:06:20Z</dcterms:modified>
</cp:coreProperties>
</file>