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\"/>
    </mc:Choice>
  </mc:AlternateContent>
  <bookViews>
    <workbookView xWindow="0" yWindow="0" windowWidth="28800" windowHeight="1372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B15" i="1"/>
  <c r="B19" i="1"/>
  <c r="B21" i="1" s="1"/>
</calcChain>
</file>

<file path=xl/sharedStrings.xml><?xml version="1.0" encoding="utf-8"?>
<sst xmlns="http://schemas.openxmlformats.org/spreadsheetml/2006/main" count="69" uniqueCount="54">
  <si>
    <t xml:space="preserve"> 4369 - ул Окружная, д.6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</si>
  <si>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</si>
  <si>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</si>
  <si>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</si>
  <si>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</si>
  <si>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</si>
  <si>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</si>
  <si>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</si>
  <si>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</si>
  <si>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Холодная вода</t>
  </si>
  <si>
    <t xml:space="preserve"> </t>
  </si>
  <si>
    <t xml:space="preserve"> Повышающий коэффициент ХВС</t>
  </si>
  <si>
    <t xml:space="preserve"> Канализация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</si>
  <si>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</si>
  <si>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</si>
  <si>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</si>
  <si>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</si>
  <si>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</si>
  <si>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</si>
  <si>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</si>
  <si>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4369: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</si>
  <si>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</si>
  <si>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</si>
  <si>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</si>
  <si>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</si>
  <si>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</si>
  <si>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</si>
  <si>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</si>
  <si>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</si>
  <si>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</si>
  <si>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</si>
  <si>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Тислюков</t>
  </si>
  <si>
    <t>Услуги экскаватора</t>
  </si>
  <si>
    <t>Голубых</t>
  </si>
  <si>
    <t>Услуги альпиниста</t>
  </si>
  <si>
    <t>Веденкин</t>
  </si>
  <si>
    <t>Калькуляция</t>
  </si>
  <si>
    <t xml:space="preserve"> прочистка канализации</t>
  </si>
  <si>
    <t>Магистраль-Юг</t>
  </si>
  <si>
    <t>Федонина О.А.</t>
  </si>
  <si>
    <t>работа альпиниста</t>
  </si>
  <si>
    <t>установка загл. на трубу</t>
  </si>
  <si>
    <t>рем.водост. Воронки</t>
  </si>
  <si>
    <t>ВАШ ДОМ</t>
  </si>
  <si>
    <t>дезинсекция</t>
  </si>
  <si>
    <t>калькуляция</t>
  </si>
  <si>
    <t>замена уч. Фановой трубы</t>
  </si>
  <si>
    <t>ООО "ЦГК Вектор"</t>
  </si>
  <si>
    <t>вынос границ зем. Участка</t>
  </si>
  <si>
    <t>ИП Хакимов</t>
  </si>
  <si>
    <t>ремонт кровель плиты</t>
  </si>
  <si>
    <t>ИП Веденкин</t>
  </si>
  <si>
    <t>ремонт швов</t>
  </si>
  <si>
    <t>замена стояка канализ.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</si>
</sst>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 ##0.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26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4" fillId="0" borderId="3" xfId="3" quotePrefix="1" applyBorder="1" applyAlignment="1">
      <alignment horizontal="left" vertical="top" wrapText="1"/>
    </xf>
    <xf numFmtId="164" fontId="5" fillId="0" borderId="3" xfId="4" applyNumberFormat="1" applyBorder="1" applyAlignment="1">
      <alignment horizontal="right" vertical="center" wrapText="1"/>
    </xf>
    <xf numFmtId="0" fontId="5" fillId="0" borderId="3" xfId="4" applyBorder="1" applyAlignment="1">
      <alignment horizontal="right" vertical="center" wrapText="1"/>
    </xf>
    <xf numFmtId="0" fontId="2" fillId="0" borderId="3" xfId="5" quotePrefix="1" applyBorder="1" applyAlignment="1">
      <alignment horizontal="left" vertical="top" wrapText="1"/>
    </xf>
    <xf numFmtId="164" fontId="6" fillId="0" borderId="3" xfId="6" applyNumberForma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top" wrapText="1"/>
    </xf>
    <xf numFmtId="4" fontId="8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" fontId="11" fillId="0" borderId="3" xfId="4" applyNumberFormat="1" applyFont="1" applyBorder="1" applyAlignment="1">
      <alignment horizontal="right" wrapText="1"/>
    </xf>
    <xf numFmtId="0" fontId="12" fillId="3" borderId="3" xfId="0" applyFont="1" applyFill="1" applyBorder="1" applyAlignment="1">
      <alignment wrapText="1"/>
    </xf>
    <xf numFmtId="14" fontId="12" fillId="3" borderId="3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14" fontId="0" fillId="0" borderId="3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4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8" fillId="2" borderId="3" xfId="0" applyNumberFormat="1" applyFont="1" applyFill="1" applyBorder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4" borderId="4" xfId="0" applyFont="1" applyFill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E16" sqref="E16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5" width="14.5703125" customWidth="1"/>
    <col min="6" max="6" width="13.28515625" customWidth="1"/>
  </cols>
  <sheetData>
    <row r="1" spans="1:6" x14ac:dyDescent="0.25">
      <c r="A1" s="23" t="s">
        <v>0</v>
      </c>
      <c r="B1" s="24"/>
      <c r="C1" s="24"/>
      <c r="D1" s="24"/>
      <c r="E1" s="24"/>
      <c r="F1" s="24"/>
    </row>
    <row r="2" spans="1:6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>
        <v>61987.57</v>
      </c>
      <c r="C3" s="3">
        <v>378408</v>
      </c>
      <c r="D3" s="3">
        <v>356723.13</v>
      </c>
      <c r="E3" s="3">
        <v>378408</v>
      </c>
      <c r="F3" s="3">
        <v>83672.44</v>
      </c>
    </row>
    <row r="4" spans="1:6" x14ac:dyDescent="0.25">
      <c r="A4" s="2" t="s">
        <v>8</v>
      </c>
      <c r="B4" s="3">
        <v>11690.29</v>
      </c>
      <c r="C4" s="3">
        <v>71238.720000000001</v>
      </c>
      <c r="D4" s="3">
        <v>67156.42</v>
      </c>
      <c r="E4" s="3">
        <v>109316.78000000001</v>
      </c>
      <c r="F4" s="3">
        <v>15772.59</v>
      </c>
    </row>
    <row r="5" spans="1:6" x14ac:dyDescent="0.25">
      <c r="A5" s="2" t="s">
        <v>9</v>
      </c>
      <c r="B5" s="3">
        <v>1272.56</v>
      </c>
      <c r="C5" s="4" t="s">
        <v>10</v>
      </c>
      <c r="D5" s="4" t="s">
        <v>10</v>
      </c>
      <c r="E5" s="4" t="s">
        <v>10</v>
      </c>
      <c r="F5" s="3">
        <v>1272.56</v>
      </c>
    </row>
    <row r="6" spans="1:6" x14ac:dyDescent="0.25">
      <c r="A6" s="2" t="s">
        <v>11</v>
      </c>
      <c r="B6" s="3">
        <v>347.33</v>
      </c>
      <c r="C6" s="4" t="s">
        <v>10</v>
      </c>
      <c r="D6" s="4" t="s">
        <v>10</v>
      </c>
      <c r="E6" s="4" t="s">
        <v>10</v>
      </c>
      <c r="F6" s="3">
        <v>347.33</v>
      </c>
    </row>
    <row r="7" spans="1:6" x14ac:dyDescent="0.25">
      <c r="A7" s="2" t="s">
        <v>12</v>
      </c>
      <c r="B7" s="3">
        <v>873.01</v>
      </c>
      <c r="C7" s="4" t="s">
        <v>10</v>
      </c>
      <c r="D7" s="4" t="s">
        <v>10</v>
      </c>
      <c r="E7" s="4" t="s">
        <v>10</v>
      </c>
      <c r="F7" s="3">
        <v>873.01</v>
      </c>
    </row>
    <row r="8" spans="1:6" x14ac:dyDescent="0.25">
      <c r="A8" s="2" t="s">
        <v>13</v>
      </c>
      <c r="B8" s="3">
        <v>3646.8</v>
      </c>
      <c r="C8" s="3">
        <v>13421.69</v>
      </c>
      <c r="D8" s="3">
        <v>147.88999999999999</v>
      </c>
      <c r="E8" s="3">
        <v>13421.69</v>
      </c>
      <c r="F8" s="3">
        <v>16920.599999999999</v>
      </c>
    </row>
    <row r="9" spans="1:6" ht="24" x14ac:dyDescent="0.25">
      <c r="A9" s="2" t="s">
        <v>14</v>
      </c>
      <c r="B9" s="3">
        <v>2893.98</v>
      </c>
      <c r="C9" s="3">
        <v>15978.8</v>
      </c>
      <c r="D9" s="3">
        <v>15081.73</v>
      </c>
      <c r="E9" s="3">
        <v>15978.8</v>
      </c>
      <c r="F9" s="3">
        <v>3791.05</v>
      </c>
    </row>
    <row r="10" spans="1:6" x14ac:dyDescent="0.25">
      <c r="A10" s="2" t="s">
        <v>15</v>
      </c>
      <c r="B10" s="3">
        <v>20.82</v>
      </c>
      <c r="C10" s="3">
        <v>277.13</v>
      </c>
      <c r="D10" s="3">
        <v>212.96</v>
      </c>
      <c r="E10" s="3">
        <v>277.13</v>
      </c>
      <c r="F10" s="3">
        <v>77.540000000000006</v>
      </c>
    </row>
    <row r="11" spans="1:6" ht="24" x14ac:dyDescent="0.25">
      <c r="A11" s="2" t="s">
        <v>16</v>
      </c>
      <c r="B11" s="3">
        <v>20.45</v>
      </c>
      <c r="C11" s="3">
        <v>150.36000000000001</v>
      </c>
      <c r="D11" s="3">
        <v>136.41</v>
      </c>
      <c r="E11" s="3">
        <v>150.36000000000001</v>
      </c>
      <c r="F11" s="3">
        <v>26.88</v>
      </c>
    </row>
    <row r="12" spans="1:6" x14ac:dyDescent="0.25">
      <c r="A12" s="2" t="s">
        <v>17</v>
      </c>
      <c r="B12" s="3">
        <v>500.71</v>
      </c>
      <c r="C12" s="3">
        <v>48657.72</v>
      </c>
      <c r="D12" s="3">
        <v>34605.1</v>
      </c>
      <c r="E12" s="3">
        <v>48657.72</v>
      </c>
      <c r="F12" s="3">
        <v>13501.21</v>
      </c>
    </row>
    <row r="13" spans="1:6" x14ac:dyDescent="0.25">
      <c r="A13" s="2" t="s">
        <v>18</v>
      </c>
      <c r="B13" s="3">
        <v>10178.469999999999</v>
      </c>
      <c r="C13" s="3">
        <v>82625.509999999995</v>
      </c>
      <c r="D13" s="3">
        <v>70795.490000000005</v>
      </c>
      <c r="E13" s="3">
        <v>82625.509999999995</v>
      </c>
      <c r="F13" s="3">
        <v>18313.03</v>
      </c>
    </row>
    <row r="14" spans="1:6" x14ac:dyDescent="0.25">
      <c r="A14" s="2" t="s">
        <v>19</v>
      </c>
      <c r="B14" s="3">
        <v>357.76</v>
      </c>
      <c r="C14" s="3">
        <v>31145.88</v>
      </c>
      <c r="D14" s="3">
        <v>21681.21</v>
      </c>
      <c r="E14" s="3">
        <v>31145.88</v>
      </c>
      <c r="F14" s="3">
        <v>9186.86</v>
      </c>
    </row>
    <row r="15" spans="1:6" x14ac:dyDescent="0.25">
      <c r="A15" s="5" t="s">
        <v>20</v>
      </c>
      <c r="B15" s="6">
        <f>SUM(B3:B14)</f>
        <v>93789.75</v>
      </c>
      <c r="C15" s="6">
        <f t="shared" ref="C15:F15" si="0">SUM(C3:C14)</f>
        <v>641903.80999999994</v>
      </c>
      <c r="D15" s="6">
        <f t="shared" si="0"/>
        <v>566540.34</v>
      </c>
      <c r="E15" s="6">
        <f t="shared" si="0"/>
        <v>679981.87</v>
      </c>
      <c r="F15" s="6">
        <f t="shared" si="0"/>
        <v>163755.09999999998</v>
      </c>
    </row>
    <row r="17" spans="1:6" x14ac:dyDescent="0.25">
      <c r="A17" s="7" t="s">
        <v>21</v>
      </c>
      <c r="B17" s="8"/>
    </row>
    <row r="18" spans="1:6" x14ac:dyDescent="0.25">
      <c r="A18" s="9" t="s">
        <v>22</v>
      </c>
      <c r="B18" s="22">
        <v>54965.279999999999</v>
      </c>
    </row>
    <row r="19" spans="1:6" x14ac:dyDescent="0.25">
      <c r="A19" s="9" t="s">
        <v>23</v>
      </c>
      <c r="B19" s="3">
        <f>D4</f>
        <v>67156.42</v>
      </c>
    </row>
    <row r="20" spans="1:6" x14ac:dyDescent="0.25">
      <c r="A20" s="9" t="s">
        <v>24</v>
      </c>
      <c r="B20" s="3">
        <v>109316.78000000001</v>
      </c>
    </row>
    <row r="21" spans="1:6" x14ac:dyDescent="0.25">
      <c r="A21" s="10" t="s">
        <v>25</v>
      </c>
      <c r="B21" s="11">
        <f>B18+B19-B20</f>
        <v>12804.919999999984</v>
      </c>
    </row>
    <row r="22" spans="1:6" x14ac:dyDescent="0.25">
      <c r="C22" s="25" t="s">
        <v>26</v>
      </c>
      <c r="D22" s="25"/>
      <c r="E22" s="25"/>
      <c r="F22" s="25"/>
    </row>
    <row r="23" spans="1:6" ht="30" x14ac:dyDescent="0.25">
      <c r="C23" s="13" t="s">
        <v>27</v>
      </c>
      <c r="D23" s="12" t="s">
        <v>28</v>
      </c>
      <c r="E23" s="14" t="s">
        <v>29</v>
      </c>
      <c r="F23" s="12" t="s">
        <v>30</v>
      </c>
    </row>
    <row r="24" spans="1:6" ht="30" x14ac:dyDescent="0.25">
      <c r="C24" s="15">
        <v>44602</v>
      </c>
      <c r="D24" s="16" t="s">
        <v>31</v>
      </c>
      <c r="E24" s="17" t="s">
        <v>32</v>
      </c>
      <c r="F24" s="16">
        <v>6360</v>
      </c>
    </row>
    <row r="25" spans="1:6" ht="30" x14ac:dyDescent="0.25">
      <c r="C25" s="15">
        <v>44573</v>
      </c>
      <c r="D25" s="16" t="s">
        <v>33</v>
      </c>
      <c r="E25" s="17" t="s">
        <v>34</v>
      </c>
      <c r="F25" s="16">
        <v>7000</v>
      </c>
    </row>
    <row r="26" spans="1:6" ht="30" x14ac:dyDescent="0.25">
      <c r="C26" s="15">
        <v>44581</v>
      </c>
      <c r="D26" s="16" t="s">
        <v>35</v>
      </c>
      <c r="E26" s="17" t="s">
        <v>32</v>
      </c>
      <c r="F26" s="16">
        <v>1800</v>
      </c>
    </row>
    <row r="27" spans="1:6" ht="30" x14ac:dyDescent="0.25">
      <c r="C27" s="15">
        <v>44571</v>
      </c>
      <c r="D27" s="16" t="s">
        <v>36</v>
      </c>
      <c r="E27" s="17" t="s">
        <v>37</v>
      </c>
      <c r="F27" s="16">
        <v>2697.86</v>
      </c>
    </row>
    <row r="28" spans="1:6" ht="30" x14ac:dyDescent="0.25">
      <c r="C28" s="15">
        <v>44579</v>
      </c>
      <c r="D28" s="16" t="s">
        <v>38</v>
      </c>
      <c r="E28" s="17" t="s">
        <v>32</v>
      </c>
      <c r="F28" s="16">
        <v>2000</v>
      </c>
    </row>
    <row r="29" spans="1:6" ht="30" x14ac:dyDescent="0.25">
      <c r="C29" s="18">
        <v>44588</v>
      </c>
      <c r="D29" s="16" t="s">
        <v>39</v>
      </c>
      <c r="E29" s="16" t="s">
        <v>40</v>
      </c>
      <c r="F29" s="16">
        <v>4000</v>
      </c>
    </row>
    <row r="30" spans="1:6" ht="30" x14ac:dyDescent="0.25">
      <c r="C30" s="15">
        <v>44681</v>
      </c>
      <c r="D30" s="16" t="s">
        <v>36</v>
      </c>
      <c r="E30" s="16" t="s">
        <v>41</v>
      </c>
      <c r="F30" s="16">
        <v>2549.36</v>
      </c>
    </row>
    <row r="31" spans="1:6" ht="30" x14ac:dyDescent="0.25">
      <c r="C31" s="15">
        <v>44681</v>
      </c>
      <c r="D31" s="16" t="s">
        <v>36</v>
      </c>
      <c r="E31" s="16" t="s">
        <v>42</v>
      </c>
      <c r="F31" s="16">
        <v>8013.72</v>
      </c>
    </row>
    <row r="32" spans="1:6" x14ac:dyDescent="0.25">
      <c r="C32" s="15">
        <v>44762</v>
      </c>
      <c r="D32" s="16" t="s">
        <v>43</v>
      </c>
      <c r="E32" s="16" t="s">
        <v>44</v>
      </c>
      <c r="F32" s="16">
        <v>5800</v>
      </c>
    </row>
    <row r="33" spans="3:6" ht="45" x14ac:dyDescent="0.25">
      <c r="C33" s="15">
        <v>44805</v>
      </c>
      <c r="D33" s="16" t="s">
        <v>45</v>
      </c>
      <c r="E33" s="16" t="s">
        <v>46</v>
      </c>
      <c r="F33" s="16">
        <v>3775.86</v>
      </c>
    </row>
    <row r="34" spans="3:6" ht="30" x14ac:dyDescent="0.25">
      <c r="C34" s="15">
        <v>44894</v>
      </c>
      <c r="D34" s="16" t="s">
        <v>47</v>
      </c>
      <c r="E34" s="16" t="s">
        <v>48</v>
      </c>
      <c r="F34" s="16">
        <v>10000</v>
      </c>
    </row>
    <row r="35" spans="3:6" ht="45" x14ac:dyDescent="0.25">
      <c r="C35" s="15">
        <v>44890</v>
      </c>
      <c r="D35" s="16" t="s">
        <v>49</v>
      </c>
      <c r="E35" s="16" t="s">
        <v>50</v>
      </c>
      <c r="F35" s="16">
        <v>27730.799999999999</v>
      </c>
    </row>
    <row r="36" spans="3:6" ht="30" x14ac:dyDescent="0.25">
      <c r="C36" s="15">
        <v>44915</v>
      </c>
      <c r="D36" s="16" t="s">
        <v>51</v>
      </c>
      <c r="E36" s="19" t="s">
        <v>32</v>
      </c>
      <c r="F36" s="16">
        <v>2000</v>
      </c>
    </row>
    <row r="37" spans="3:6" x14ac:dyDescent="0.25">
      <c r="C37" s="15">
        <v>44852</v>
      </c>
      <c r="D37" s="16" t="s">
        <v>49</v>
      </c>
      <c r="E37" s="16" t="s">
        <v>52</v>
      </c>
      <c r="F37" s="16">
        <v>22779.94</v>
      </c>
    </row>
    <row r="38" spans="3:6" ht="30" x14ac:dyDescent="0.25">
      <c r="C38" s="15">
        <v>44907</v>
      </c>
      <c r="D38" s="16" t="s">
        <v>36</v>
      </c>
      <c r="E38" s="16" t="s">
        <v>53</v>
      </c>
      <c r="F38" s="16">
        <v>2809.24</v>
      </c>
    </row>
    <row r="39" spans="3:6" x14ac:dyDescent="0.25">
      <c r="C39" s="20"/>
      <c r="D39" s="20"/>
      <c r="E39" s="20"/>
      <c r="F39" s="21">
        <v>109316.78000000001</v>
      </c>
    </row>
  </sheetData>
  <mergeCells count="2">
    <mergeCell ref="A1:F1"/>
    <mergeCell ref="C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User</cp:lastModifiedBy>
  <cp:lastPrinted>2023-03-17T11:31:50Z</cp:lastPrinted>
  <dcterms:created xsi:type="dcterms:W3CDTF">2023-03-02T15:30:30Z</dcterms:created>
  <dcterms:modified xsi:type="dcterms:W3CDTF">2023-03-17T11:32:00Z</dcterms:modified>
</cp:coreProperties>
</file>