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B16" i="1" l="1"/>
  <c r="B18" i="1" s="1"/>
  <c r="E12" i="1"/>
  <c r="E4" i="1"/>
</calcChain>
</file>

<file path=xl/sharedStrings.xml><?xml version="1.0" encoding="utf-8"?>
<sst xmlns="http://schemas.openxmlformats.org/spreadsheetml/2006/main" count="51" uniqueCount="40">
  <si>
    <t xml:space="preserve"> 3902 - ул Кирова, д.25а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</si>
  <si>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</si>
  <si>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</si>
  <si>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</si>
  <si>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</si>
  <si>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</si>
  <si>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</si>
  <si>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</si>
  <si>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</si>
  <si>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Уборка МОП</t>
  </si>
  <si>
    <t xml:space="preserve"> Пеня</t>
  </si>
  <si>
    <t xml:space="preserve"> Обслуживание коллективных приборов учёта</t>
  </si>
  <si>
    <t xml:space="preserve"> 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</si>
  <si>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</si>
  <si>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</si>
  <si>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</si>
  <si>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</si>
  <si>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3902: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</si>
  <si>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</si>
  <si>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</si>
  <si>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</si>
  <si>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</si>
  <si>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 работ по текущему ремонту</t>
  </si>
  <si>
    <t>дата</t>
  </si>
  <si>
    <t xml:space="preserve">подрядчик </t>
  </si>
  <si>
    <t>наименование работ</t>
  </si>
  <si>
    <t>стоимость</t>
  </si>
  <si>
    <t>калькуляция</t>
  </si>
  <si>
    <t>установка хомута</t>
  </si>
  <si>
    <t>ремонт трубы</t>
  </si>
  <si>
    <t>замена изолятора</t>
  </si>
  <si>
    <t>замена прожектора</t>
  </si>
  <si>
    <t>ИП Новикова</t>
  </si>
  <si>
    <t>вывоз мусора</t>
  </si>
  <si>
    <t>восстан. Освещ. В подвале</t>
  </si>
  <si>
    <t>замена фановой трубы</t>
  </si>
  <si>
    <t>ИП Хакимов</t>
  </si>
  <si>
    <t>уборка снега</t>
  </si>
  <si>
    <t>замена кабеля в кв.15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</si>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</sst>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 ##0.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41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164" fontId="5" fillId="0" borderId="2" xfId="4" applyNumberFormat="1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164" fontId="5" fillId="0" borderId="5" xfId="4" applyNumberFormat="1" applyBorder="1" applyAlignment="1">
      <alignment horizontal="right" vertical="center" wrapText="1"/>
    </xf>
    <xf numFmtId="0" fontId="5" fillId="0" borderId="1" xfId="4" applyBorder="1" applyAlignment="1">
      <alignment horizontal="right" vertical="center" wrapText="1"/>
    </xf>
    <xf numFmtId="164" fontId="5" fillId="0" borderId="6" xfId="4" applyNumberFormat="1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164" fontId="6" fillId="0" borderId="5" xfId="6" applyNumberFormat="1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0" fontId="12" fillId="4" borderId="5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14" fontId="13" fillId="2" borderId="5" xfId="0" applyNumberFormat="1" applyFont="1" applyFill="1" applyBorder="1" applyAlignment="1">
      <alignment wrapText="1"/>
    </xf>
    <xf numFmtId="0" fontId="13" fillId="2" borderId="5" xfId="0" applyFont="1" applyFill="1" applyBorder="1" applyAlignment="1">
      <alignment horizontal="left" wrapText="1"/>
    </xf>
    <xf numFmtId="4" fontId="0" fillId="2" borderId="5" xfId="0" applyNumberFormat="1" applyFont="1" applyFill="1" applyBorder="1" applyAlignment="1">
      <alignment horizontal="right" wrapText="1"/>
    </xf>
    <xf numFmtId="49" fontId="13" fillId="2" borderId="5" xfId="0" applyNumberFormat="1" applyFont="1" applyFill="1" applyBorder="1" applyAlignment="1">
      <alignment horizontal="left" wrapText="1"/>
    </xf>
    <xf numFmtId="14" fontId="13" fillId="0" borderId="5" xfId="0" applyNumberFormat="1" applyFont="1" applyFill="1" applyBorder="1" applyAlignment="1">
      <alignment wrapText="1"/>
    </xf>
    <xf numFmtId="0" fontId="13" fillId="0" borderId="5" xfId="0" applyFont="1" applyFill="1" applyBorder="1" applyAlignment="1">
      <alignment horizontal="left" wrapText="1"/>
    </xf>
    <xf numFmtId="4" fontId="14" fillId="2" borderId="5" xfId="0" applyNumberFormat="1" applyFont="1" applyFill="1" applyBorder="1" applyAlignment="1">
      <alignment horizontal="right" wrapText="1"/>
    </xf>
    <xf numFmtId="0" fontId="0" fillId="0" borderId="5" xfId="0" applyBorder="1" applyAlignment="1">
      <alignment wrapText="1"/>
    </xf>
    <xf numFmtId="4" fontId="13" fillId="2" borderId="5" xfId="0" applyNumberFormat="1" applyFont="1" applyFill="1" applyBorder="1" applyAlignment="1">
      <alignment horizontal="left" wrapText="1"/>
    </xf>
    <xf numFmtId="14" fontId="13" fillId="0" borderId="5" xfId="0" applyNumberFormat="1" applyFont="1" applyBorder="1" applyAlignment="1">
      <alignment wrapText="1"/>
    </xf>
    <xf numFmtId="0" fontId="13" fillId="0" borderId="5" xfId="0" applyFont="1" applyBorder="1" applyAlignment="1">
      <alignment horizontal="left" wrapText="1"/>
    </xf>
    <xf numFmtId="4" fontId="0" fillId="2" borderId="5" xfId="0" applyNumberFormat="1" applyFill="1" applyBorder="1" applyAlignment="1">
      <alignment horizontal="right" wrapText="1"/>
    </xf>
    <xf numFmtId="14" fontId="0" fillId="0" borderId="5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right" wrapText="1"/>
    </xf>
    <xf numFmtId="4" fontId="15" fillId="0" borderId="0" xfId="0" applyNumberFormat="1" applyFont="1" applyAlignment="1">
      <alignment horizontal="right"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A18" sqref="A18"/>
    </sheetView>
  </sheetViews>
  <sheetFormatPr defaultRowHeight="15" x14ac:dyDescent="0.25"/>
  <cols>
    <col min="1" max="1" width="40.5703125" customWidth="1"/>
    <col min="2" max="2" width="18.28515625" customWidth="1"/>
    <col min="3" max="3" width="19.28515625" customWidth="1"/>
    <col min="4" max="4" width="15.85546875" customWidth="1"/>
    <col min="5" max="5" width="14.85546875" customWidth="1"/>
    <col min="6" max="6" width="12.42578125" customWidth="1"/>
  </cols>
  <sheetData>
    <row r="1" spans="1:6" x14ac:dyDescent="0.25">
      <c r="A1" s="37" t="s">
        <v>0</v>
      </c>
      <c r="B1" s="38"/>
      <c r="C1" s="38"/>
      <c r="D1" s="38"/>
      <c r="E1" s="38"/>
      <c r="F1" s="38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x14ac:dyDescent="0.25">
      <c r="A3" s="3" t="s">
        <v>7</v>
      </c>
      <c r="B3" s="4">
        <v>29703.59</v>
      </c>
      <c r="C3" s="5">
        <v>242467.08</v>
      </c>
      <c r="D3" s="5">
        <v>244310.5</v>
      </c>
      <c r="E3" s="5">
        <v>242467.08</v>
      </c>
      <c r="F3" s="5">
        <v>27860.17</v>
      </c>
    </row>
    <row r="4" spans="1:6" x14ac:dyDescent="0.25">
      <c r="A4" s="3" t="s">
        <v>8</v>
      </c>
      <c r="B4" s="6">
        <v>5591.95</v>
      </c>
      <c r="C4" s="5">
        <v>45646.92</v>
      </c>
      <c r="D4" s="5">
        <v>45993.919999999998</v>
      </c>
      <c r="E4" s="5">
        <f>B17</f>
        <v>49892.69</v>
      </c>
      <c r="F4" s="5">
        <v>5244.95</v>
      </c>
    </row>
    <row r="5" spans="1:6" x14ac:dyDescent="0.25">
      <c r="A5" s="3" t="s">
        <v>9</v>
      </c>
      <c r="B5" s="4">
        <v>6910.44</v>
      </c>
      <c r="C5" s="5">
        <v>58678.2</v>
      </c>
      <c r="D5" s="5">
        <v>58555.79</v>
      </c>
      <c r="E5" s="5">
        <v>58678.2</v>
      </c>
      <c r="F5" s="5">
        <v>7032.85</v>
      </c>
    </row>
    <row r="6" spans="1:6" x14ac:dyDescent="0.25">
      <c r="A6" s="3" t="s">
        <v>10</v>
      </c>
      <c r="B6" s="6">
        <v>320.45999999999998</v>
      </c>
      <c r="C6" s="5">
        <v>2360.91</v>
      </c>
      <c r="D6" s="5">
        <v>2415.69</v>
      </c>
      <c r="E6" s="5">
        <v>2360.91</v>
      </c>
      <c r="F6" s="5">
        <v>265.68</v>
      </c>
    </row>
    <row r="7" spans="1:6" ht="36" x14ac:dyDescent="0.25">
      <c r="A7" s="3" t="s">
        <v>11</v>
      </c>
      <c r="B7" s="4">
        <v>-14.17</v>
      </c>
      <c r="C7" s="7" t="s">
        <v>12</v>
      </c>
      <c r="D7" s="5">
        <v>-13.62</v>
      </c>
      <c r="E7" s="7" t="s">
        <v>12</v>
      </c>
      <c r="F7" s="5">
        <v>-0.55000000000000004</v>
      </c>
    </row>
    <row r="8" spans="1:6" ht="36" x14ac:dyDescent="0.25">
      <c r="A8" s="3" t="s">
        <v>13</v>
      </c>
      <c r="B8" s="6">
        <v>12.95</v>
      </c>
      <c r="C8" s="5">
        <v>150.84</v>
      </c>
      <c r="D8" s="5">
        <v>104.56</v>
      </c>
      <c r="E8" s="5">
        <v>150.84</v>
      </c>
      <c r="F8" s="5">
        <v>59.23</v>
      </c>
    </row>
    <row r="9" spans="1:6" x14ac:dyDescent="0.25">
      <c r="A9" s="3" t="s">
        <v>14</v>
      </c>
      <c r="B9" s="4">
        <v>119.94</v>
      </c>
      <c r="C9" s="5">
        <v>1432.08</v>
      </c>
      <c r="D9" s="5">
        <v>990.71</v>
      </c>
      <c r="E9" s="5">
        <v>1432.08</v>
      </c>
      <c r="F9" s="5">
        <v>561.30999999999995</v>
      </c>
    </row>
    <row r="10" spans="1:6" x14ac:dyDescent="0.25">
      <c r="A10" s="3" t="s">
        <v>15</v>
      </c>
      <c r="B10" s="6">
        <v>6367.78</v>
      </c>
      <c r="C10" s="5">
        <v>74945.990000000005</v>
      </c>
      <c r="D10" s="5">
        <v>50065.63</v>
      </c>
      <c r="E10" s="5">
        <v>74945.990000000005</v>
      </c>
      <c r="F10" s="5">
        <v>31248.14</v>
      </c>
    </row>
    <row r="11" spans="1:6" x14ac:dyDescent="0.25">
      <c r="A11" s="3" t="s">
        <v>16</v>
      </c>
      <c r="B11" s="8">
        <v>80.72</v>
      </c>
      <c r="C11" s="5">
        <v>1074.72</v>
      </c>
      <c r="D11" s="5">
        <v>737.39</v>
      </c>
      <c r="E11" s="5">
        <v>1074.72</v>
      </c>
      <c r="F11" s="5">
        <v>418.05</v>
      </c>
    </row>
    <row r="12" spans="1:6" x14ac:dyDescent="0.25">
      <c r="A12" s="9" t="s">
        <v>17</v>
      </c>
      <c r="B12" s="10">
        <v>49093.66</v>
      </c>
      <c r="C12" s="11">
        <v>426756.74</v>
      </c>
      <c r="D12" s="11">
        <v>403160.57</v>
      </c>
      <c r="E12" s="11">
        <f>SUM(E3:E11)</f>
        <v>431002.51</v>
      </c>
      <c r="F12" s="11">
        <v>72689.83</v>
      </c>
    </row>
    <row r="14" spans="1:6" x14ac:dyDescent="0.25">
      <c r="A14" s="12" t="s">
        <v>18</v>
      </c>
      <c r="B14" s="13"/>
    </row>
    <row r="15" spans="1:6" ht="15" customHeight="1" x14ac:dyDescent="0.25">
      <c r="A15" s="14" t="s">
        <v>19</v>
      </c>
      <c r="B15" s="15">
        <v>-78749.119999999995</v>
      </c>
    </row>
    <row r="16" spans="1:6" ht="15.75" customHeight="1" x14ac:dyDescent="0.25">
      <c r="A16" s="14" t="s">
        <v>20</v>
      </c>
      <c r="B16" s="6">
        <f>D4</f>
        <v>45993.919999999998</v>
      </c>
    </row>
    <row r="17" spans="1:4" ht="20.25" customHeight="1" x14ac:dyDescent="0.25">
      <c r="A17" s="14" t="s">
        <v>21</v>
      </c>
      <c r="B17" s="6">
        <v>49892.69</v>
      </c>
    </row>
    <row r="18" spans="1:4" ht="19.5" customHeight="1" x14ac:dyDescent="0.25">
      <c r="A18" s="16" t="s">
        <v>39</v>
      </c>
      <c r="B18" s="17">
        <f>B15+B16-B17</f>
        <v>-82647.89</v>
      </c>
    </row>
    <row r="20" spans="1:4" x14ac:dyDescent="0.25">
      <c r="A20" s="39" t="s">
        <v>22</v>
      </c>
      <c r="B20" s="39"/>
      <c r="C20" s="39"/>
      <c r="D20" s="40"/>
    </row>
    <row r="21" spans="1:4" ht="30" x14ac:dyDescent="0.25">
      <c r="A21" s="18" t="s">
        <v>23</v>
      </c>
      <c r="B21" s="18" t="s">
        <v>24</v>
      </c>
      <c r="C21" s="18" t="s">
        <v>25</v>
      </c>
      <c r="D21" s="19" t="s">
        <v>26</v>
      </c>
    </row>
    <row r="22" spans="1:4" x14ac:dyDescent="0.25">
      <c r="A22" s="20">
        <v>45020</v>
      </c>
      <c r="B22" s="21" t="s">
        <v>27</v>
      </c>
      <c r="C22" s="21" t="s">
        <v>28</v>
      </c>
      <c r="D22" s="22">
        <v>2686.86</v>
      </c>
    </row>
    <row r="23" spans="1:4" x14ac:dyDescent="0.25">
      <c r="A23" s="20">
        <v>45028</v>
      </c>
      <c r="B23" s="28" t="s">
        <v>27</v>
      </c>
      <c r="C23" s="23" t="s">
        <v>29</v>
      </c>
      <c r="D23" s="26">
        <v>2079.66</v>
      </c>
    </row>
    <row r="24" spans="1:4" x14ac:dyDescent="0.25">
      <c r="A24" s="20">
        <v>45057</v>
      </c>
      <c r="B24" s="28" t="s">
        <v>27</v>
      </c>
      <c r="C24" s="23" t="s">
        <v>30</v>
      </c>
      <c r="D24" s="26">
        <v>3325.08</v>
      </c>
    </row>
    <row r="25" spans="1:4" ht="30" x14ac:dyDescent="0.25">
      <c r="A25" s="24">
        <v>45166</v>
      </c>
      <c r="B25" s="25" t="s">
        <v>27</v>
      </c>
      <c r="C25" s="25" t="s">
        <v>31</v>
      </c>
      <c r="D25" s="26">
        <v>2610.08</v>
      </c>
    </row>
    <row r="26" spans="1:4" x14ac:dyDescent="0.25">
      <c r="A26" s="20">
        <v>45240</v>
      </c>
      <c r="B26" s="28" t="s">
        <v>32</v>
      </c>
      <c r="C26" s="23" t="s">
        <v>33</v>
      </c>
      <c r="D26" s="26">
        <v>11000</v>
      </c>
    </row>
    <row r="27" spans="1:4" ht="30" x14ac:dyDescent="0.25">
      <c r="A27" s="20">
        <v>45208</v>
      </c>
      <c r="B27" s="28" t="s">
        <v>27</v>
      </c>
      <c r="C27" s="28" t="s">
        <v>34</v>
      </c>
      <c r="D27" s="26">
        <v>10008.02</v>
      </c>
    </row>
    <row r="28" spans="1:4" ht="30" x14ac:dyDescent="0.25">
      <c r="A28" s="29">
        <v>45117</v>
      </c>
      <c r="B28" s="30" t="s">
        <v>27</v>
      </c>
      <c r="C28" s="30" t="s">
        <v>35</v>
      </c>
      <c r="D28" s="26">
        <v>5736.61</v>
      </c>
    </row>
    <row r="29" spans="1:4" x14ac:dyDescent="0.25">
      <c r="A29" s="29">
        <v>45261</v>
      </c>
      <c r="B29" s="30" t="s">
        <v>36</v>
      </c>
      <c r="C29" s="30" t="s">
        <v>37</v>
      </c>
      <c r="D29" s="26">
        <v>2900</v>
      </c>
    </row>
    <row r="30" spans="1:4" x14ac:dyDescent="0.25">
      <c r="A30" s="20">
        <v>45264</v>
      </c>
      <c r="B30" s="28" t="s">
        <v>36</v>
      </c>
      <c r="C30" s="23" t="s">
        <v>37</v>
      </c>
      <c r="D30" s="26">
        <v>2900</v>
      </c>
    </row>
    <row r="31" spans="1:4" x14ac:dyDescent="0.25">
      <c r="A31" s="29">
        <v>45276</v>
      </c>
      <c r="B31" s="28" t="s">
        <v>36</v>
      </c>
      <c r="C31" s="23" t="s">
        <v>37</v>
      </c>
      <c r="D31" s="26">
        <v>2900</v>
      </c>
    </row>
    <row r="32" spans="1:4" ht="30" x14ac:dyDescent="0.25">
      <c r="A32" s="29">
        <v>45232</v>
      </c>
      <c r="B32" s="27" t="s">
        <v>27</v>
      </c>
      <c r="C32" s="27" t="s">
        <v>38</v>
      </c>
      <c r="D32" s="31">
        <v>3746.38</v>
      </c>
    </row>
    <row r="33" spans="1:4" x14ac:dyDescent="0.25">
      <c r="A33" s="32"/>
      <c r="B33" s="27"/>
      <c r="C33" s="27"/>
      <c r="D33" s="31"/>
    </row>
    <row r="34" spans="1:4" x14ac:dyDescent="0.25">
      <c r="A34" s="33"/>
      <c r="B34" s="34"/>
      <c r="C34" s="34"/>
      <c r="D34" s="35"/>
    </row>
    <row r="35" spans="1:4" x14ac:dyDescent="0.25">
      <c r="A35" s="33"/>
      <c r="B35" s="34"/>
      <c r="C35" s="34"/>
      <c r="D35" s="36">
        <f>SUM(D22:D34)</f>
        <v>49892.689999999995</v>
      </c>
    </row>
  </sheetData>
  <mergeCells count="2">
    <mergeCell ref="A1:F1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2024-04-01T07:10:46Z</dcterms:created>
  <dcterms:modified xsi:type="dcterms:W3CDTF">2024-04-11T15:09:14Z</dcterms:modified>
</cp:coreProperties>
</file>