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7F234140-E467-4118-B55B-AE84F82FE734}" xr6:coauthVersionLast="46" xr6:coauthVersionMax="46" xr10:uidLastSave="{00000000-0000-0000-0000-000000000000}"/>
  <bookViews>
    <workbookView xWindow="14130" yWindow="345" windowWidth="12180" windowHeight="1426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B25" i="1" l="1"/>
  <c r="D19" i="1"/>
  <c r="E19" i="1"/>
  <c r="F19" i="1"/>
  <c r="C19" i="1"/>
</calcChain>
</file>

<file path=xl/sharedStrings.xml><?xml version="1.0" encoding="utf-8"?>
<sst xmlns="http://schemas.openxmlformats.org/spreadsheetml/2006/main" count="63" uniqueCount="41">
  <si>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</si>
  <si>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</si>
  <si>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</si>
  <si>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</si>
  <si>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</si>
  <si>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</si>
  <si>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</si>
  <si>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</si>
  <si>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</si>
  <si>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</si>
  <si>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</si>
  <si>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</si>
  <si>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</si>
  <si>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Обслуживание лифтов</t>
  </si>
  <si>
    <t xml:space="preserve"> Горячее водоснабжение</t>
  </si>
  <si>
    <t xml:space="preserve"> Повышающий коэффициент ГВС</t>
  </si>
  <si>
    <t xml:space="preserve"> Горячая вода (счетчик)</t>
  </si>
  <si>
    <t xml:space="preserve"> Тепловая энергия</t>
  </si>
  <si>
    <t xml:space="preserve"> Хол. вода (счетчик)</t>
  </si>
  <si>
    <t xml:space="preserve"> Канализация (счетчик)</t>
  </si>
  <si>
    <t xml:space="preserve"> Повышающий коэффициент ХВС</t>
  </si>
  <si>
    <t xml:space="preserve"> Холодная вода</t>
  </si>
  <si>
    <t xml:space="preserve"> Канализация</t>
  </si>
  <si>
    <t xml:space="preserve"> Итого по 5914: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</si>
  <si>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</si>
  <si>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</si>
  <si>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</si>
  <si>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</si>
  <si>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</si>
  <si>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>Выполнение текущего ремонта</t>
  </si>
  <si>
    <t>дата</t>
  </si>
  <si>
    <t>Поставщик услуги</t>
  </si>
  <si>
    <t>наименование работ</t>
  </si>
  <si>
    <t>стоимость</t>
  </si>
  <si>
    <t>ИП Хакимов М.Ю.</t>
  </si>
  <si>
    <t>ремонт межпанельных швов</t>
  </si>
  <si>
    <t xml:space="preserve">ремонт кровли </t>
  </si>
  <si>
    <t>снос аварийных деревьев</t>
  </si>
  <si>
    <t>ИП Бадалян А.В.</t>
  </si>
  <si>
    <t>уборка снега</t>
  </si>
  <si>
    <t xml:space="preserve"> 5914 - Врубовой пер, д.4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</si>
</sst>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3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5" fillId="0" borderId="3" xfId="6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1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14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14" fontId="11" fillId="4" borderId="3" xfId="0" applyNumberFormat="1" applyFont="1" applyFill="1" applyBorder="1" applyAlignment="1">
      <alignment wrapText="1"/>
    </xf>
    <xf numFmtId="4" fontId="11" fillId="4" borderId="3" xfId="0" applyNumberFormat="1" applyFont="1" applyFill="1" applyBorder="1" applyAlignment="1">
      <alignment wrapText="1"/>
    </xf>
    <xf numFmtId="4" fontId="13" fillId="4" borderId="3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3" xfId="0" applyFont="1" applyFill="1" applyBorder="1" applyAlignment="1">
      <alignment horizontal="center" wrapText="1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35"/>
  <sheetViews>
    <sheetView tabSelected="1" workbookViewId="0">
      <selection activeCell="A2" sqref="A2"/>
    </sheetView>
  </sheetViews>
  <sheetFormatPr defaultRowHeight="15" x14ac:dyDescent="0.25"/>
  <cols>
    <col min="1" max="1" width="27.140625" customWidth="1"/>
    <col min="2" max="2" width="11.5703125" customWidth="1"/>
    <col min="3" max="3" width="11.42578125" customWidth="1"/>
    <col min="4" max="4" width="11.140625" customWidth="1"/>
    <col min="5" max="5" width="9.5703125" customWidth="1"/>
    <col min="6" max="6" width="10.28515625" customWidth="1"/>
    <col min="7" max="7" width="15.42578125" customWidth="1"/>
    <col min="8" max="8" width="15.7109375" customWidth="1"/>
    <col min="9" max="9" width="18.140625" customWidth="1"/>
    <col min="10" max="10" width="14.28515625" customWidth="1"/>
  </cols>
  <sheetData>
    <row r="1" spans="1:6" x14ac:dyDescent="0.25">
      <c r="A1" s="20" t="s">
        <v>40</v>
      </c>
      <c r="B1" s="21"/>
      <c r="C1" s="21"/>
      <c r="D1" s="21"/>
      <c r="E1" s="21"/>
      <c r="F1" s="21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3" t="s">
        <v>7</v>
      </c>
      <c r="C3" s="4">
        <v>970400.7</v>
      </c>
      <c r="D3" s="4">
        <v>794458.43</v>
      </c>
      <c r="E3" s="4">
        <v>970400.7</v>
      </c>
      <c r="F3" s="4">
        <v>175942.27</v>
      </c>
    </row>
    <row r="4" spans="1:6" x14ac:dyDescent="0.25">
      <c r="A4" s="2" t="s">
        <v>8</v>
      </c>
      <c r="B4" s="3" t="s">
        <v>7</v>
      </c>
      <c r="C4" s="4">
        <v>134041.41</v>
      </c>
      <c r="D4" s="4">
        <v>109738.48</v>
      </c>
      <c r="E4" s="19">
        <v>254146.67</v>
      </c>
      <c r="F4" s="4">
        <v>24302.93</v>
      </c>
    </row>
    <row r="5" spans="1:6" x14ac:dyDescent="0.25">
      <c r="A5" s="2" t="s">
        <v>13</v>
      </c>
      <c r="B5" s="3" t="s">
        <v>7</v>
      </c>
      <c r="C5" s="4">
        <v>249693.11</v>
      </c>
      <c r="D5" s="4">
        <v>204389.9</v>
      </c>
      <c r="E5" s="4">
        <v>249693.11</v>
      </c>
      <c r="F5" s="4">
        <v>45303.21</v>
      </c>
    </row>
    <row r="6" spans="1:6" x14ac:dyDescent="0.25">
      <c r="A6" s="2" t="s">
        <v>14</v>
      </c>
      <c r="B6" s="3" t="s">
        <v>7</v>
      </c>
      <c r="C6" s="4">
        <v>45180.42</v>
      </c>
      <c r="D6" s="4">
        <v>30301.27</v>
      </c>
      <c r="E6" s="4">
        <v>45180.42</v>
      </c>
      <c r="F6" s="4">
        <v>14879.15</v>
      </c>
    </row>
    <row r="7" spans="1:6" x14ac:dyDescent="0.25">
      <c r="A7" s="2" t="s">
        <v>15</v>
      </c>
      <c r="B7" s="3" t="s">
        <v>7</v>
      </c>
      <c r="C7" s="4">
        <v>22825.19</v>
      </c>
      <c r="D7" s="4">
        <v>16103.28</v>
      </c>
      <c r="E7" s="4">
        <v>22825.19</v>
      </c>
      <c r="F7" s="4">
        <v>6721.91</v>
      </c>
    </row>
    <row r="8" spans="1:6" x14ac:dyDescent="0.25">
      <c r="A8" s="2" t="s">
        <v>16</v>
      </c>
      <c r="B8" s="3" t="s">
        <v>7</v>
      </c>
      <c r="C8" s="4">
        <v>89952.97</v>
      </c>
      <c r="D8" s="4">
        <v>74603.460000000006</v>
      </c>
      <c r="E8" s="4">
        <v>89952.97</v>
      </c>
      <c r="F8" s="4">
        <v>15349.51</v>
      </c>
    </row>
    <row r="9" spans="1:6" x14ac:dyDescent="0.25">
      <c r="A9" s="2" t="s">
        <v>17</v>
      </c>
      <c r="B9" s="3" t="s">
        <v>7</v>
      </c>
      <c r="C9" s="4">
        <v>626596.16</v>
      </c>
      <c r="D9" s="4">
        <v>481318.72</v>
      </c>
      <c r="E9" s="4">
        <v>626596.16</v>
      </c>
      <c r="F9" s="4">
        <v>145277.44</v>
      </c>
    </row>
    <row r="10" spans="1:6" x14ac:dyDescent="0.25">
      <c r="A10" s="2" t="s">
        <v>21</v>
      </c>
      <c r="B10" s="3" t="s">
        <v>7</v>
      </c>
      <c r="C10" s="4">
        <v>99290.18</v>
      </c>
      <c r="D10" s="4">
        <v>73857.039999999994</v>
      </c>
      <c r="E10" s="4">
        <v>99290.18</v>
      </c>
      <c r="F10" s="4">
        <v>25433.14</v>
      </c>
    </row>
    <row r="11" spans="1:6" x14ac:dyDescent="0.25">
      <c r="A11" s="2" t="s">
        <v>20</v>
      </c>
      <c r="B11" s="3" t="s">
        <v>7</v>
      </c>
      <c r="C11" s="4">
        <v>49966.12</v>
      </c>
      <c r="D11" s="4">
        <v>37121.370000000003</v>
      </c>
      <c r="E11" s="4">
        <v>49966.12</v>
      </c>
      <c r="F11" s="4">
        <v>12844.75</v>
      </c>
    </row>
    <row r="12" spans="1:6" x14ac:dyDescent="0.25">
      <c r="A12" s="2" t="s">
        <v>18</v>
      </c>
      <c r="B12" s="3" t="s">
        <v>7</v>
      </c>
      <c r="C12" s="4">
        <v>137324.06</v>
      </c>
      <c r="D12" s="4">
        <v>115776.73</v>
      </c>
      <c r="E12" s="4">
        <v>137324.06</v>
      </c>
      <c r="F12" s="4">
        <v>21547.33</v>
      </c>
    </row>
    <row r="13" spans="1:6" x14ac:dyDescent="0.25">
      <c r="A13" s="2" t="s">
        <v>19</v>
      </c>
      <c r="B13" s="3" t="s">
        <v>7</v>
      </c>
      <c r="C13" s="4">
        <v>155888.76</v>
      </c>
      <c r="D13" s="4">
        <v>130265.96</v>
      </c>
      <c r="E13" s="4">
        <v>155888.76</v>
      </c>
      <c r="F13" s="4">
        <v>25622.799999999999</v>
      </c>
    </row>
    <row r="14" spans="1:6" x14ac:dyDescent="0.25">
      <c r="A14" s="2" t="s">
        <v>22</v>
      </c>
      <c r="B14" s="3" t="s">
        <v>7</v>
      </c>
      <c r="C14" s="4">
        <v>99091.08</v>
      </c>
      <c r="D14" s="4">
        <v>70692.55</v>
      </c>
      <c r="E14" s="4">
        <v>99091.08</v>
      </c>
      <c r="F14" s="4">
        <v>28398.53</v>
      </c>
    </row>
    <row r="15" spans="1:6" x14ac:dyDescent="0.25">
      <c r="A15" s="2" t="s">
        <v>9</v>
      </c>
      <c r="B15" s="3" t="s">
        <v>7</v>
      </c>
      <c r="C15" s="4">
        <v>9774.18</v>
      </c>
      <c r="D15" s="4">
        <v>8001.98</v>
      </c>
      <c r="E15" s="4">
        <v>9774.18</v>
      </c>
      <c r="F15" s="4">
        <v>1772.2</v>
      </c>
    </row>
    <row r="16" spans="1:6" x14ac:dyDescent="0.25">
      <c r="A16" s="2" t="s">
        <v>10</v>
      </c>
      <c r="B16" s="3" t="s">
        <v>7</v>
      </c>
      <c r="C16" s="4">
        <v>55152.45</v>
      </c>
      <c r="D16" s="4">
        <v>45333.34</v>
      </c>
      <c r="E16" s="4">
        <v>55152.45</v>
      </c>
      <c r="F16" s="4">
        <v>9819.11</v>
      </c>
    </row>
    <row r="17" spans="1:10" x14ac:dyDescent="0.25">
      <c r="A17" s="2" t="s">
        <v>11</v>
      </c>
      <c r="B17" s="3" t="s">
        <v>7</v>
      </c>
      <c r="C17" s="4">
        <v>215722.77</v>
      </c>
      <c r="D17" s="4">
        <v>175997.2</v>
      </c>
      <c r="E17" s="4">
        <v>215722.77</v>
      </c>
      <c r="F17" s="4">
        <v>39725.57</v>
      </c>
    </row>
    <row r="18" spans="1:10" x14ac:dyDescent="0.25">
      <c r="A18" s="2" t="s">
        <v>12</v>
      </c>
      <c r="B18" s="3" t="s">
        <v>7</v>
      </c>
      <c r="C18" s="4">
        <v>13497.03</v>
      </c>
      <c r="D18" s="4">
        <v>11000.97</v>
      </c>
      <c r="E18" s="4">
        <v>13497.03</v>
      </c>
      <c r="F18" s="4">
        <v>2496.06</v>
      </c>
    </row>
    <row r="19" spans="1:10" x14ac:dyDescent="0.25">
      <c r="A19" s="5" t="s">
        <v>23</v>
      </c>
      <c r="B19" s="7" t="s">
        <v>7</v>
      </c>
      <c r="C19" s="6">
        <f>SUM(C3:C18)</f>
        <v>2974396.5900000003</v>
      </c>
      <c r="D19" s="6">
        <f t="shared" ref="D19:F19" si="0">SUM(D3:D18)</f>
        <v>2378960.6800000002</v>
      </c>
      <c r="E19" s="6">
        <f t="shared" si="0"/>
        <v>3094501.85</v>
      </c>
      <c r="F19" s="6">
        <f t="shared" si="0"/>
        <v>595435.90999999992</v>
      </c>
    </row>
    <row r="21" spans="1:10" x14ac:dyDescent="0.25">
      <c r="A21" s="8" t="s">
        <v>24</v>
      </c>
      <c r="B21" s="9"/>
    </row>
    <row r="22" spans="1:10" x14ac:dyDescent="0.25">
      <c r="A22" s="10" t="s">
        <v>25</v>
      </c>
      <c r="B22" s="4">
        <v>0</v>
      </c>
    </row>
    <row r="23" spans="1:10" x14ac:dyDescent="0.25">
      <c r="A23" s="10" t="s">
        <v>26</v>
      </c>
      <c r="B23" s="4">
        <v>109738.48</v>
      </c>
    </row>
    <row r="24" spans="1:10" x14ac:dyDescent="0.25">
      <c r="A24" s="10" t="s">
        <v>27</v>
      </c>
      <c r="B24" s="19">
        <v>254146.67</v>
      </c>
    </row>
    <row r="25" spans="1:10" ht="26.25" x14ac:dyDescent="0.25">
      <c r="A25" s="11" t="s">
        <v>28</v>
      </c>
      <c r="B25" s="12">
        <f>B22+B23-B24</f>
        <v>-144408.19</v>
      </c>
    </row>
    <row r="26" spans="1:10" x14ac:dyDescent="0.25">
      <c r="G26" s="15"/>
      <c r="H26" s="22" t="s">
        <v>29</v>
      </c>
      <c r="I26" s="22"/>
      <c r="J26" s="16"/>
    </row>
    <row r="27" spans="1:10" ht="26.25" x14ac:dyDescent="0.25">
      <c r="G27" s="13" t="s">
        <v>30</v>
      </c>
      <c r="H27" s="14" t="s">
        <v>31</v>
      </c>
      <c r="I27" s="14" t="s">
        <v>32</v>
      </c>
      <c r="J27" s="14" t="s">
        <v>33</v>
      </c>
    </row>
    <row r="28" spans="1:10" x14ac:dyDescent="0.25">
      <c r="G28" s="13"/>
      <c r="H28" s="14"/>
      <c r="I28" s="14"/>
      <c r="J28" s="14"/>
    </row>
    <row r="29" spans="1:10" ht="26.25" x14ac:dyDescent="0.25">
      <c r="G29" s="17">
        <v>44018</v>
      </c>
      <c r="H29" s="18" t="s">
        <v>34</v>
      </c>
      <c r="I29" s="18" t="s">
        <v>35</v>
      </c>
      <c r="J29" s="18">
        <v>18677.259999999998</v>
      </c>
    </row>
    <row r="30" spans="1:10" ht="26.25" x14ac:dyDescent="0.25">
      <c r="G30" s="17">
        <v>44029</v>
      </c>
      <c r="H30" s="18" t="s">
        <v>34</v>
      </c>
      <c r="I30" s="18" t="s">
        <v>35</v>
      </c>
      <c r="J30" s="18">
        <v>18677.259999999998</v>
      </c>
    </row>
    <row r="31" spans="1:10" x14ac:dyDescent="0.25">
      <c r="G31" s="17">
        <v>44090</v>
      </c>
      <c r="H31" s="18" t="s">
        <v>34</v>
      </c>
      <c r="I31" s="18" t="s">
        <v>36</v>
      </c>
      <c r="J31" s="18">
        <v>172256</v>
      </c>
    </row>
    <row r="32" spans="1:10" ht="26.25" x14ac:dyDescent="0.25">
      <c r="G32" s="17">
        <v>44115</v>
      </c>
      <c r="H32" s="18" t="s">
        <v>34</v>
      </c>
      <c r="I32" s="18" t="s">
        <v>37</v>
      </c>
      <c r="J32" s="18">
        <v>41336.15</v>
      </c>
    </row>
    <row r="33" spans="7:10" x14ac:dyDescent="0.25">
      <c r="G33" s="17">
        <v>44165</v>
      </c>
      <c r="H33" s="18" t="s">
        <v>38</v>
      </c>
      <c r="I33" s="18" t="s">
        <v>39</v>
      </c>
      <c r="J33" s="18">
        <v>1600</v>
      </c>
    </row>
    <row r="34" spans="7:10" x14ac:dyDescent="0.25">
      <c r="G34" s="17">
        <v>44193</v>
      </c>
      <c r="H34" s="18" t="s">
        <v>38</v>
      </c>
      <c r="I34" s="18" t="s">
        <v>39</v>
      </c>
      <c r="J34" s="18">
        <v>1600</v>
      </c>
    </row>
    <row r="35" spans="7:10" x14ac:dyDescent="0.25">
      <c r="G35" s="17"/>
      <c r="H35" s="18"/>
      <c r="I35" s="18"/>
      <c r="J35" s="19">
        <f>J32+J31+J30+J29+J33+J34</f>
        <v>254146.67</v>
      </c>
    </row>
  </sheetData>
  <mergeCells count="2">
    <mergeCell ref="A1:F1"/>
    <mergeCell ref="H26:I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2021-03-23T13:16:52Z</dcterms:modified>
</cp:coreProperties>
</file>