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тчет\"/>
    </mc:Choice>
  </mc:AlternateContent>
  <bookViews>
    <workbookView xWindow="0" yWindow="0" windowWidth="28800" windowHeight="13725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B11" i="1"/>
  <c r="F23" i="1"/>
  <c r="B15" i="1"/>
  <c r="B17" i="1" l="1"/>
</calcChain>
</file>

<file path=xl/sharedStrings.xml><?xml version="1.0" encoding="utf-8"?>
<sst xmlns="http://schemas.openxmlformats.org/spreadsheetml/2006/main" count="30" uniqueCount="29">
  <si>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</si>
  <si>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</si>
  <si>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</si>
  <si>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</si>
  <si>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</si>
  <si>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</si>
  <si>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</si>
  <si>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Текущий ремонт</t>
  </si>
  <si>
    <t xml:space="preserve"> Пеня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</si>
  <si>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</si>
  <si>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</si>
  <si>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</si>
  <si>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</si>
  <si>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</si>
  <si>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Итого по 604:</t>
  </si>
  <si>
    <t>Текукщий ремонт</t>
  </si>
  <si>
    <t>Остаток на начало 2022 года</t>
  </si>
  <si>
    <t>Поступило средств за 2022 г.</t>
  </si>
  <si>
    <t>Израсходовано за 2022 г.</t>
  </si>
  <si>
    <t>Остаток денежных средств на 01.01.2023</t>
  </si>
  <si>
    <t>Выполнение работ по текущему ремонту</t>
  </si>
  <si>
    <t>дата акта</t>
  </si>
  <si>
    <t>Поставщик услуги</t>
  </si>
  <si>
    <t>наименование работ</t>
  </si>
  <si>
    <t>стоимость</t>
  </si>
  <si>
    <t>калькуляция</t>
  </si>
  <si>
    <t>замена стояка</t>
  </si>
  <si>
    <t>восстановл. света</t>
  </si>
  <si>
    <t xml:space="preserve">ш Одоевское, д.9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</si>
</sst>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 ##0.00"/>
    <numFmt numFmtId="165" formatCode="dd/mm/yy;@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23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3" fillId="0" borderId="3" xfId="3" quotePrefix="1" applyBorder="1" applyAlignment="1">
      <alignment horizontal="left" vertical="top" wrapText="1"/>
    </xf>
    <xf numFmtId="164" fontId="4" fillId="0" borderId="3" xfId="4" applyNumberFormat="1" applyBorder="1" applyAlignment="1">
      <alignment horizontal="right" vertical="center" wrapText="1"/>
    </xf>
    <xf numFmtId="0" fontId="1" fillId="0" borderId="3" xfId="5" quotePrefix="1" applyBorder="1" applyAlignment="1">
      <alignment horizontal="left" vertical="top" wrapText="1"/>
    </xf>
    <xf numFmtId="164" fontId="5" fillId="0" borderId="3" xfId="6" applyNumberFormat="1" applyBorder="1" applyAlignment="1">
      <alignment horizontal="right" vertical="center" wrapText="1"/>
    </xf>
    <xf numFmtId="0" fontId="7" fillId="0" borderId="3" xfId="4" applyFont="1" applyBorder="1" applyAlignment="1">
      <alignment horizontal="left" vertical="top" wrapText="1"/>
    </xf>
    <xf numFmtId="4" fontId="8" fillId="0" borderId="3" xfId="0" applyNumberFormat="1" applyFont="1" applyBorder="1"/>
    <xf numFmtId="0" fontId="9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4" fontId="11" fillId="0" borderId="3" xfId="4" applyNumberFormat="1" applyFont="1" applyBorder="1" applyAlignment="1">
      <alignment horizontal="right" wrapText="1"/>
    </xf>
    <xf numFmtId="164" fontId="4" fillId="0" borderId="3" xfId="4" applyNumberFormat="1" applyFont="1" applyBorder="1" applyAlignment="1">
      <alignment horizontal="right" vertical="center" wrapText="1"/>
    </xf>
    <xf numFmtId="4" fontId="8" fillId="2" borderId="3" xfId="0" applyNumberFormat="1" applyFont="1" applyFill="1" applyBorder="1"/>
    <xf numFmtId="4" fontId="12" fillId="2" borderId="3" xfId="0" applyNumberFormat="1" applyFont="1" applyFill="1" applyBorder="1" applyAlignment="1">
      <alignment wrapText="1"/>
    </xf>
    <xf numFmtId="165" fontId="13" fillId="4" borderId="3" xfId="0" applyNumberFormat="1" applyFont="1" applyFill="1" applyBorder="1" applyAlignment="1">
      <alignment wrapText="1"/>
    </xf>
    <xf numFmtId="0" fontId="13" fillId="4" borderId="3" xfId="0" applyFont="1" applyFill="1" applyBorder="1" applyAlignment="1">
      <alignment wrapText="1"/>
    </xf>
    <xf numFmtId="164" fontId="0" fillId="0" borderId="0" xfId="0" applyNumberFormat="1"/>
    <xf numFmtId="165" fontId="0" fillId="2" borderId="3" xfId="0" applyNumberFormat="1" applyFill="1" applyBorder="1" applyAlignment="1">
      <alignment wrapText="1"/>
    </xf>
    <xf numFmtId="4" fontId="0" fillId="2" borderId="3" xfId="0" applyNumberFormat="1" applyFill="1" applyBorder="1" applyAlignment="1">
      <alignment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6" fillId="3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wrapText="1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A2" sqref="A2"/>
    </sheetView>
  </sheetViews>
  <sheetFormatPr defaultRowHeight="15" x14ac:dyDescent="0.25"/>
  <cols>
    <col min="1" max="1" width="36.140625" customWidth="1"/>
    <col min="2" max="2" width="9.28515625" customWidth="1"/>
    <col min="3" max="3" width="14.7109375" customWidth="1"/>
    <col min="4" max="5" width="14.5703125" customWidth="1"/>
    <col min="6" max="6" width="13.28515625" customWidth="1"/>
  </cols>
  <sheetData>
    <row r="1" spans="1:7" x14ac:dyDescent="0.25">
      <c r="A1" s="19" t="s">
        <v>28</v>
      </c>
      <c r="B1" s="20"/>
      <c r="C1" s="20"/>
      <c r="D1" s="20"/>
      <c r="E1" s="20"/>
      <c r="F1" s="20"/>
    </row>
    <row r="2" spans="1:7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7" x14ac:dyDescent="0.25">
      <c r="A3" s="2" t="s">
        <v>6</v>
      </c>
      <c r="B3" s="3">
        <v>15763.35</v>
      </c>
      <c r="C3" s="3">
        <v>82080</v>
      </c>
      <c r="D3" s="3">
        <v>68961.17</v>
      </c>
      <c r="E3" s="3">
        <v>82080</v>
      </c>
      <c r="F3" s="3">
        <v>30130.240000000002</v>
      </c>
    </row>
    <row r="4" spans="1:7" x14ac:dyDescent="0.25">
      <c r="A4" s="2" t="s">
        <v>7</v>
      </c>
      <c r="B4" s="3">
        <v>3168.7</v>
      </c>
      <c r="C4" s="3">
        <v>16416</v>
      </c>
      <c r="D4" s="3">
        <v>13792.44</v>
      </c>
      <c r="E4" s="12">
        <v>5296.94</v>
      </c>
      <c r="F4" s="3">
        <v>6041.87</v>
      </c>
    </row>
    <row r="5" spans="1:7" x14ac:dyDescent="0.25">
      <c r="A5" s="2" t="s">
        <v>8</v>
      </c>
      <c r="B5" s="3">
        <v>366.38</v>
      </c>
      <c r="C5" s="3">
        <v>3937.96</v>
      </c>
      <c r="D5" s="3">
        <v>1248.68</v>
      </c>
      <c r="E5" s="3">
        <v>3937.96</v>
      </c>
      <c r="F5" s="3">
        <v>3055.66</v>
      </c>
    </row>
    <row r="6" spans="1:7" ht="24" x14ac:dyDescent="0.25">
      <c r="A6" s="2" t="s">
        <v>9</v>
      </c>
      <c r="B6" s="3">
        <v>56.21</v>
      </c>
      <c r="C6" s="3">
        <v>475.56</v>
      </c>
      <c r="D6" s="3">
        <v>398.64</v>
      </c>
      <c r="E6" s="3">
        <v>475.56</v>
      </c>
      <c r="F6" s="3">
        <v>140.35</v>
      </c>
    </row>
    <row r="7" spans="1:7" x14ac:dyDescent="0.25">
      <c r="A7" s="2" t="s">
        <v>10</v>
      </c>
      <c r="B7" s="3">
        <v>216.79</v>
      </c>
      <c r="C7" s="3">
        <v>1061.43</v>
      </c>
      <c r="D7" s="3">
        <v>881.71</v>
      </c>
      <c r="E7" s="3">
        <v>1061.43</v>
      </c>
      <c r="F7" s="3">
        <v>412.48</v>
      </c>
    </row>
    <row r="8" spans="1:7" x14ac:dyDescent="0.25">
      <c r="A8" s="2" t="s">
        <v>11</v>
      </c>
      <c r="B8" s="3">
        <v>1263.47</v>
      </c>
      <c r="C8" s="3">
        <v>6145.16</v>
      </c>
      <c r="D8" s="3">
        <v>5111.9399999999996</v>
      </c>
      <c r="E8" s="3">
        <v>6145.16</v>
      </c>
      <c r="F8" s="3">
        <v>2388.54</v>
      </c>
    </row>
    <row r="9" spans="1:7" x14ac:dyDescent="0.25">
      <c r="A9" s="2" t="s">
        <v>12</v>
      </c>
      <c r="B9" s="3">
        <v>1474.64</v>
      </c>
      <c r="C9" s="3">
        <v>14506.84</v>
      </c>
      <c r="D9" s="3">
        <v>10372.42</v>
      </c>
      <c r="E9" s="3">
        <v>14506.84</v>
      </c>
      <c r="F9" s="3">
        <v>5609.06</v>
      </c>
    </row>
    <row r="10" spans="1:7" x14ac:dyDescent="0.25">
      <c r="A10" s="2" t="s">
        <v>13</v>
      </c>
      <c r="B10" s="3">
        <v>278.69</v>
      </c>
      <c r="C10" s="3">
        <v>1378.98</v>
      </c>
      <c r="D10" s="3">
        <v>1143.47</v>
      </c>
      <c r="E10" s="3">
        <v>1378.98</v>
      </c>
      <c r="F10" s="3">
        <v>534.16999999999996</v>
      </c>
    </row>
    <row r="11" spans="1:7" x14ac:dyDescent="0.25">
      <c r="A11" s="4" t="s">
        <v>14</v>
      </c>
      <c r="B11" s="5">
        <f>SUM(B3:B10)</f>
        <v>22588.23</v>
      </c>
      <c r="C11" s="5">
        <f t="shared" ref="C11:F11" si="0">SUM(C3:C10)</f>
        <v>126001.93</v>
      </c>
      <c r="D11" s="5">
        <f t="shared" si="0"/>
        <v>101910.47</v>
      </c>
      <c r="E11" s="5">
        <f t="shared" si="0"/>
        <v>114882.87</v>
      </c>
      <c r="F11" s="5">
        <f t="shared" si="0"/>
        <v>48312.37</v>
      </c>
      <c r="G11" s="16"/>
    </row>
    <row r="13" spans="1:7" x14ac:dyDescent="0.25">
      <c r="A13" s="6" t="s">
        <v>15</v>
      </c>
      <c r="B13" s="7"/>
    </row>
    <row r="14" spans="1:7" x14ac:dyDescent="0.25">
      <c r="A14" s="8" t="s">
        <v>16</v>
      </c>
      <c r="B14" s="13">
        <v>-3609.19</v>
      </c>
    </row>
    <row r="15" spans="1:7" x14ac:dyDescent="0.25">
      <c r="A15" s="8" t="s">
        <v>17</v>
      </c>
      <c r="B15" s="11">
        <f>D4</f>
        <v>13792.44</v>
      </c>
    </row>
    <row r="16" spans="1:7" x14ac:dyDescent="0.25">
      <c r="A16" s="8" t="s">
        <v>18</v>
      </c>
      <c r="B16" s="12">
        <v>5296.94</v>
      </c>
    </row>
    <row r="17" spans="1:6" ht="16.899999999999999" customHeight="1" x14ac:dyDescent="0.25">
      <c r="A17" s="9" t="s">
        <v>19</v>
      </c>
      <c r="B17" s="10">
        <f>B14+B15-B16</f>
        <v>4886.3100000000004</v>
      </c>
    </row>
    <row r="19" spans="1:6" x14ac:dyDescent="0.25">
      <c r="C19" s="21" t="s">
        <v>20</v>
      </c>
      <c r="D19" s="22"/>
      <c r="E19" s="22"/>
      <c r="F19" s="22"/>
    </row>
    <row r="20" spans="1:6" ht="30" x14ac:dyDescent="0.25">
      <c r="C20" s="14" t="s">
        <v>21</v>
      </c>
      <c r="D20" s="15" t="s">
        <v>22</v>
      </c>
      <c r="E20" s="15" t="s">
        <v>23</v>
      </c>
      <c r="F20" s="15" t="s">
        <v>24</v>
      </c>
    </row>
    <row r="21" spans="1:6" x14ac:dyDescent="0.25">
      <c r="C21" s="17">
        <v>44772</v>
      </c>
      <c r="D21" s="18" t="s">
        <v>25</v>
      </c>
      <c r="E21" s="18" t="s">
        <v>26</v>
      </c>
      <c r="F21" s="18">
        <v>2662.66</v>
      </c>
    </row>
    <row r="22" spans="1:6" ht="30" x14ac:dyDescent="0.25">
      <c r="C22" s="17">
        <v>44853</v>
      </c>
      <c r="D22" s="18" t="s">
        <v>25</v>
      </c>
      <c r="E22" s="18" t="s">
        <v>27</v>
      </c>
      <c r="F22" s="18">
        <v>2634.28</v>
      </c>
    </row>
    <row r="23" spans="1:6" x14ac:dyDescent="0.25">
      <c r="C23" s="17"/>
      <c r="D23" s="18"/>
      <c r="E23" s="18"/>
      <c r="F23" s="18">
        <f>SUM(F21:F22)</f>
        <v>5296.9400000000005</v>
      </c>
    </row>
  </sheetData>
  <mergeCells count="2">
    <mergeCell ref="A1:F1"/>
    <mergeCell ref="C19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User</cp:lastModifiedBy>
  <dcterms:created xsi:type="dcterms:W3CDTF">2023-02-13T12:10:09Z</dcterms:created>
  <dcterms:modified xsi:type="dcterms:W3CDTF">2023-03-17T11:30:40Z</dcterms:modified>
</cp:coreProperties>
</file>