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36" i="1" l="1"/>
  <c r="B38" i="1" s="1"/>
  <c r="E4" i="1"/>
  <c r="E32" i="1" s="1"/>
</calcChain>
</file>

<file path=xl/sharedStrings.xml><?xml version="1.0" encoding="utf-8"?>
<sst xmlns="http://schemas.openxmlformats.org/spreadsheetml/2006/main" count="103" uniqueCount="74">
  <si>
    <t xml:space="preserve"> 4482 - ул Пестеля, д.15 кор.1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</si>
  <si>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</si>
  <si>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</si>
  <si>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</si>
  <si>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</si>
  <si>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</si>
  <si>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</si>
  <si>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</si>
  <si>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</si>
  <si>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</si>
  <si>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Отопление</t>
  </si>
  <si>
    <t xml:space="preserve"> Отопление (счетчики)</t>
  </si>
  <si>
    <t xml:space="preserve"> Отопление (кв.м.)</t>
  </si>
  <si>
    <t xml:space="preserve"> </t>
  </si>
  <si>
    <t xml:space="preserve"> Отопление ОДН</t>
  </si>
  <si>
    <t xml:space="preserve"> Повышающий коэффициент ГВС</t>
  </si>
  <si>
    <t xml:space="preserve"> Горячая вода (счетчик)</t>
  </si>
  <si>
    <t xml:space="preserve"> Тепловая энергия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</si>
  <si>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</si>
  <si>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</si>
  <si>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</si>
  <si>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Электроэнергия (счетчики)</t>
  </si>
  <si>
    <t xml:space="preserve"> Дополнительные услуги</t>
  </si>
  <si>
    <t xml:space="preserve"> Доп. услуга (цена с ЛС)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</si>
  <si>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</si>
  <si>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</si>
  <si>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</si>
  <si>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Содержание котельной</t>
  </si>
  <si>
    <t xml:space="preserve"> Обсл-е колл-х приборов учёта</t>
  </si>
  <si>
    <t xml:space="preserve"> Обслуживание пожарной сигнализации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</si>
  <si>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</si>
  <si>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</si>
  <si>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</si>
  <si>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Электроэнергия паркинга</t>
  </si>
  <si>
    <t xml:space="preserve"> Содержание - Вод-е</t>
  </si>
  <si>
    <t xml:space="preserve"> Видеонаблюдение и домофон</t>
  </si>
  <si>
    <t xml:space="preserve"> Ремонт ворот с ЛС</t>
  </si>
  <si>
    <t xml:space="preserve"> Итого по 4482: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</si>
  <si>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</si>
  <si>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</si>
  <si>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</si>
  <si>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</si>
  <si>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</si>
  <si>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</si>
  <si>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</si>
  <si>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работ,товара</t>
  </si>
  <si>
    <t>стоимость</t>
  </si>
  <si>
    <t>Ростелеком</t>
  </si>
  <si>
    <t>оборудование видеодомофон</t>
  </si>
  <si>
    <t>монтаж оборудования видеодом.</t>
  </si>
  <si>
    <t>ООО ТК ИВС</t>
  </si>
  <si>
    <t>аккумулятор</t>
  </si>
  <si>
    <t>ИП Хангараев</t>
  </si>
  <si>
    <t>измерит.-регулятор</t>
  </si>
  <si>
    <t>ИП Веденкин</t>
  </si>
  <si>
    <t>уборка снега</t>
  </si>
  <si>
    <t>ИП Алиев Р.Я</t>
  </si>
  <si>
    <t>Калькуляция</t>
  </si>
  <si>
    <t>ремонт теплообмен.</t>
  </si>
  <si>
    <t>ИП Мртеян</t>
  </si>
  <si>
    <t>ООО "Дизайн воды</t>
  </si>
  <si>
    <t>соль таблет.</t>
  </si>
  <si>
    <t>замена светильника на парковке</t>
  </si>
  <si>
    <t>ИП Хакимов</t>
  </si>
  <si>
    <t>ремонт помещ. Общего польз</t>
  </si>
  <si>
    <t>калькуляция</t>
  </si>
  <si>
    <t>устан. Засова на калитку</t>
  </si>
  <si>
    <t>ремонт трубы в подвале</t>
  </si>
  <si>
    <t>Кал.газотехнич.центр</t>
  </si>
  <si>
    <t>поверка газ. Счетч</t>
  </si>
  <si>
    <t>замена резьбы на стояке</t>
  </si>
  <si>
    <t>ИП Прасолов</t>
  </si>
  <si>
    <t>установка ворот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</si>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</sst>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\ ##0.00"/>
    <numFmt numFmtId="165" formatCode="dd/mm/yy;@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7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5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2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6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left" wrapText="1"/>
    </xf>
    <xf numFmtId="4" fontId="0" fillId="0" borderId="5" xfId="0" applyNumberFormat="1" applyFill="1" applyBorder="1" applyAlignment="1">
      <alignment horizontal="left"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3" fontId="0" fillId="2" borderId="5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 wrapText="1"/>
    </xf>
    <xf numFmtId="14" fontId="0" fillId="0" borderId="5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43" fontId="0" fillId="0" borderId="5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0" applyNumberFormat="1" applyAlignment="1">
      <alignment wrapText="1"/>
    </xf>
    <xf numFmtId="43" fontId="14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16" workbookViewId="0">
      <selection activeCell="A38" sqref="A38"/>
    </sheetView>
  </sheetViews>
  <sheetFormatPr defaultRowHeight="15" x14ac:dyDescent="0.25"/>
  <cols>
    <col min="1" max="1" width="21.5703125" customWidth="1"/>
    <col min="2" max="2" width="21.85546875" customWidth="1"/>
    <col min="3" max="3" width="21.42578125" customWidth="1"/>
    <col min="4" max="5" width="14.85546875" customWidth="1"/>
    <col min="6" max="6" width="12.42578125" customWidth="1"/>
  </cols>
  <sheetData>
    <row r="1" spans="1:6" x14ac:dyDescent="0.25">
      <c r="A1" s="34" t="s">
        <v>0</v>
      </c>
      <c r="B1" s="35"/>
      <c r="C1" s="35"/>
      <c r="D1" s="35"/>
      <c r="E1" s="35"/>
      <c r="F1" s="35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130422.61</v>
      </c>
      <c r="C3" s="5">
        <v>704329.39</v>
      </c>
      <c r="D3" s="5">
        <v>725254.49</v>
      </c>
      <c r="E3" s="5">
        <v>704329.39</v>
      </c>
      <c r="F3" s="5">
        <v>99563.06</v>
      </c>
    </row>
    <row r="4" spans="1:6" x14ac:dyDescent="0.25">
      <c r="A4" s="3" t="s">
        <v>8</v>
      </c>
      <c r="B4" s="6">
        <v>21429.040000000001</v>
      </c>
      <c r="C4" s="5">
        <v>116739.42</v>
      </c>
      <c r="D4" s="5">
        <v>120004.84</v>
      </c>
      <c r="E4" s="5">
        <f>B37</f>
        <v>665275.25</v>
      </c>
      <c r="F4" s="5">
        <v>16517.03</v>
      </c>
    </row>
    <row r="5" spans="1:6" x14ac:dyDescent="0.25">
      <c r="A5" s="3" t="s">
        <v>9</v>
      </c>
      <c r="B5" s="4">
        <v>53143.67</v>
      </c>
      <c r="C5" s="5">
        <v>289512.12</v>
      </c>
      <c r="D5" s="5">
        <v>297610.76</v>
      </c>
      <c r="E5" s="5">
        <v>289512.12</v>
      </c>
      <c r="F5" s="5">
        <v>40961.81</v>
      </c>
    </row>
    <row r="6" spans="1:6" x14ac:dyDescent="0.25">
      <c r="A6" s="3" t="s">
        <v>10</v>
      </c>
      <c r="B6" s="6">
        <v>53059.34</v>
      </c>
      <c r="C6" s="5">
        <v>156034.68</v>
      </c>
      <c r="D6" s="5">
        <v>141584.10999999999</v>
      </c>
      <c r="E6" s="5">
        <v>156034.68</v>
      </c>
      <c r="F6" s="5">
        <v>67509.91</v>
      </c>
    </row>
    <row r="7" spans="1:6" x14ac:dyDescent="0.25">
      <c r="A7" s="3" t="s">
        <v>11</v>
      </c>
      <c r="B7" s="4">
        <v>133465.93</v>
      </c>
      <c r="C7" s="5">
        <v>674474.29</v>
      </c>
      <c r="D7" s="5">
        <v>643323.07999999996</v>
      </c>
      <c r="E7" s="5">
        <v>674474.29</v>
      </c>
      <c r="F7" s="5">
        <v>164617.14000000001</v>
      </c>
    </row>
    <row r="8" spans="1:6" x14ac:dyDescent="0.25">
      <c r="A8" s="3" t="s">
        <v>12</v>
      </c>
      <c r="B8" s="6">
        <v>11010.53</v>
      </c>
      <c r="C8" s="7" t="s">
        <v>13</v>
      </c>
      <c r="D8" s="5">
        <v>8690.77</v>
      </c>
      <c r="E8" s="7" t="s">
        <v>13</v>
      </c>
      <c r="F8" s="5">
        <v>2319.7600000000002</v>
      </c>
    </row>
    <row r="9" spans="1:6" x14ac:dyDescent="0.25">
      <c r="A9" s="3" t="s">
        <v>14</v>
      </c>
      <c r="B9" s="4">
        <v>4229.76</v>
      </c>
      <c r="C9" s="5">
        <v>12639.22</v>
      </c>
      <c r="D9" s="5">
        <v>15270.21</v>
      </c>
      <c r="E9" s="5">
        <v>12639.22</v>
      </c>
      <c r="F9" s="5">
        <v>1598.77</v>
      </c>
    </row>
    <row r="10" spans="1:6" ht="24" x14ac:dyDescent="0.25">
      <c r="A10" s="3" t="s">
        <v>15</v>
      </c>
      <c r="B10" s="6">
        <v>-7878.98</v>
      </c>
      <c r="C10" s="5">
        <v>2432.6999999999998</v>
      </c>
      <c r="D10" s="5">
        <v>-5932.82</v>
      </c>
      <c r="E10" s="5">
        <v>2432.6999999999998</v>
      </c>
      <c r="F10" s="5">
        <v>486.54</v>
      </c>
    </row>
    <row r="11" spans="1:6" x14ac:dyDescent="0.25">
      <c r="A11" s="3" t="s">
        <v>16</v>
      </c>
      <c r="B11" s="4">
        <v>989.07</v>
      </c>
      <c r="C11" s="5">
        <v>93935.11</v>
      </c>
      <c r="D11" s="5">
        <v>85016.17</v>
      </c>
      <c r="E11" s="5">
        <v>93935.11</v>
      </c>
      <c r="F11" s="5">
        <v>9908.01</v>
      </c>
    </row>
    <row r="12" spans="1:6" x14ac:dyDescent="0.25">
      <c r="A12" s="3" t="s">
        <v>17</v>
      </c>
      <c r="B12" s="6">
        <v>13003</v>
      </c>
      <c r="C12" s="5">
        <v>397059.19</v>
      </c>
      <c r="D12" s="5">
        <v>365870.84</v>
      </c>
      <c r="E12" s="5">
        <v>397059.19</v>
      </c>
      <c r="F12" s="5">
        <v>44191.35</v>
      </c>
    </row>
    <row r="13" spans="1:6" ht="24" x14ac:dyDescent="0.25">
      <c r="A13" s="3" t="s">
        <v>18</v>
      </c>
      <c r="B13" s="4">
        <v>-5555.89</v>
      </c>
      <c r="C13" s="5">
        <v>3093.72</v>
      </c>
      <c r="D13" s="5">
        <v>-3272.43</v>
      </c>
      <c r="E13" s="5">
        <v>3093.72</v>
      </c>
      <c r="F13" s="5">
        <v>810.26</v>
      </c>
    </row>
    <row r="14" spans="1:6" x14ac:dyDescent="0.25">
      <c r="A14" s="3" t="s">
        <v>19</v>
      </c>
      <c r="B14" s="6">
        <v>7341.23</v>
      </c>
      <c r="C14" s="5">
        <v>195283.03</v>
      </c>
      <c r="D14" s="5">
        <v>183652.63</v>
      </c>
      <c r="E14" s="5">
        <v>195283.03</v>
      </c>
      <c r="F14" s="5">
        <v>18971.63</v>
      </c>
    </row>
    <row r="15" spans="1:6" x14ac:dyDescent="0.25">
      <c r="A15" s="3" t="s">
        <v>20</v>
      </c>
      <c r="B15" s="4">
        <v>8758.81</v>
      </c>
      <c r="C15" s="5">
        <v>199345.66</v>
      </c>
      <c r="D15" s="5">
        <v>188154.15</v>
      </c>
      <c r="E15" s="5">
        <v>199345.66</v>
      </c>
      <c r="F15" s="5">
        <v>19950.32</v>
      </c>
    </row>
    <row r="16" spans="1:6" ht="24" x14ac:dyDescent="0.25">
      <c r="A16" s="3" t="s">
        <v>21</v>
      </c>
      <c r="B16" s="6">
        <v>62976.44</v>
      </c>
      <c r="C16" s="5">
        <v>637589.4</v>
      </c>
      <c r="D16" s="5">
        <v>637154.81999999995</v>
      </c>
      <c r="E16" s="5">
        <v>637589.4</v>
      </c>
      <c r="F16" s="5">
        <v>63411.02</v>
      </c>
    </row>
    <row r="17" spans="1:6" x14ac:dyDescent="0.25">
      <c r="A17" s="3" t="s">
        <v>22</v>
      </c>
      <c r="B17" s="4">
        <v>-4652.3100000000004</v>
      </c>
      <c r="C17" s="5">
        <v>39300.199999999997</v>
      </c>
      <c r="D17" s="5">
        <v>32573.57</v>
      </c>
      <c r="E17" s="5">
        <v>39300.199999999997</v>
      </c>
      <c r="F17" s="5">
        <v>2074.3200000000002</v>
      </c>
    </row>
    <row r="18" spans="1:6" x14ac:dyDescent="0.25">
      <c r="A18" s="3" t="s">
        <v>23</v>
      </c>
      <c r="B18" s="6">
        <v>24899.7</v>
      </c>
      <c r="C18" s="7" t="s">
        <v>13</v>
      </c>
      <c r="D18" s="5">
        <v>18246.64</v>
      </c>
      <c r="E18" s="7" t="s">
        <v>13</v>
      </c>
      <c r="F18" s="5">
        <v>6653.06</v>
      </c>
    </row>
    <row r="19" spans="1:6" x14ac:dyDescent="0.25">
      <c r="A19" s="3" t="s">
        <v>24</v>
      </c>
      <c r="B19" s="4">
        <v>2469.63</v>
      </c>
      <c r="C19" s="7" t="s">
        <v>13</v>
      </c>
      <c r="D19" s="5">
        <v>893.13</v>
      </c>
      <c r="E19" s="7" t="s">
        <v>13</v>
      </c>
      <c r="F19" s="5">
        <v>1576.5</v>
      </c>
    </row>
    <row r="20" spans="1:6" ht="24" x14ac:dyDescent="0.25">
      <c r="A20" s="3" t="s">
        <v>25</v>
      </c>
      <c r="B20" s="6">
        <v>50001.23</v>
      </c>
      <c r="C20" s="5">
        <v>272391.82</v>
      </c>
      <c r="D20" s="5">
        <v>280011.28000000003</v>
      </c>
      <c r="E20" s="5">
        <v>272391.82</v>
      </c>
      <c r="F20" s="5">
        <v>38539.72</v>
      </c>
    </row>
    <row r="21" spans="1:6" x14ac:dyDescent="0.25">
      <c r="A21" s="3" t="s">
        <v>26</v>
      </c>
      <c r="B21" s="4">
        <v>29983.1</v>
      </c>
      <c r="C21" s="5">
        <v>22932.49</v>
      </c>
      <c r="D21" s="5">
        <v>23055.68</v>
      </c>
      <c r="E21" s="5">
        <v>22932.49</v>
      </c>
      <c r="F21" s="5">
        <v>29859.91</v>
      </c>
    </row>
    <row r="22" spans="1:6" x14ac:dyDescent="0.25">
      <c r="A22" s="3" t="s">
        <v>27</v>
      </c>
      <c r="B22" s="6">
        <v>77632.17</v>
      </c>
      <c r="C22" s="5">
        <v>420261.48</v>
      </c>
      <c r="D22" s="5">
        <v>432531.25</v>
      </c>
      <c r="E22" s="5">
        <v>420261.48</v>
      </c>
      <c r="F22" s="5">
        <v>59434.66</v>
      </c>
    </row>
    <row r="23" spans="1:6" ht="24" x14ac:dyDescent="0.25">
      <c r="A23" s="3" t="s">
        <v>28</v>
      </c>
      <c r="B23" s="4">
        <v>294.58999999999997</v>
      </c>
      <c r="C23" s="7" t="s">
        <v>13</v>
      </c>
      <c r="D23" s="5">
        <v>227.09</v>
      </c>
      <c r="E23" s="7" t="s">
        <v>13</v>
      </c>
      <c r="F23" s="5">
        <v>67.5</v>
      </c>
    </row>
    <row r="24" spans="1:6" ht="24" x14ac:dyDescent="0.25">
      <c r="A24" s="3" t="s">
        <v>29</v>
      </c>
      <c r="B24" s="6">
        <v>10673.14</v>
      </c>
      <c r="C24" s="5">
        <v>65959.429999999993</v>
      </c>
      <c r="D24" s="5">
        <v>66821.55</v>
      </c>
      <c r="E24" s="5">
        <v>65959.429999999993</v>
      </c>
      <c r="F24" s="5">
        <v>8880.4500000000007</v>
      </c>
    </row>
    <row r="25" spans="1:6" x14ac:dyDescent="0.25">
      <c r="A25" s="3" t="s">
        <v>30</v>
      </c>
      <c r="B25" s="4">
        <v>7378.18</v>
      </c>
      <c r="C25" s="5">
        <v>45399.87</v>
      </c>
      <c r="D25" s="5">
        <v>47856.82</v>
      </c>
      <c r="E25" s="5">
        <v>45399.87</v>
      </c>
      <c r="F25" s="5">
        <v>4607.63</v>
      </c>
    </row>
    <row r="26" spans="1:6" x14ac:dyDescent="0.25">
      <c r="A26" s="3" t="s">
        <v>31</v>
      </c>
      <c r="B26" s="6">
        <v>10296.26</v>
      </c>
      <c r="C26" s="5">
        <v>78605.03</v>
      </c>
      <c r="D26" s="5">
        <v>77076.47</v>
      </c>
      <c r="E26" s="5">
        <v>78605.03</v>
      </c>
      <c r="F26" s="5">
        <v>10967.02</v>
      </c>
    </row>
    <row r="27" spans="1:6" x14ac:dyDescent="0.25">
      <c r="A27" s="3" t="s">
        <v>32</v>
      </c>
      <c r="B27" s="4">
        <v>30905.99</v>
      </c>
      <c r="C27" s="5">
        <v>265041.25</v>
      </c>
      <c r="D27" s="5">
        <v>251465.3</v>
      </c>
      <c r="E27" s="5">
        <v>265041.25</v>
      </c>
      <c r="F27" s="5">
        <v>41734.019999999997</v>
      </c>
    </row>
    <row r="28" spans="1:6" x14ac:dyDescent="0.25">
      <c r="A28" s="3" t="s">
        <v>33</v>
      </c>
      <c r="B28" s="6">
        <v>15711.36</v>
      </c>
      <c r="C28" s="5">
        <v>61817.13</v>
      </c>
      <c r="D28" s="5">
        <v>49852.09</v>
      </c>
      <c r="E28" s="5">
        <v>61817.13</v>
      </c>
      <c r="F28" s="5">
        <v>17804.150000000001</v>
      </c>
    </row>
    <row r="29" spans="1:6" x14ac:dyDescent="0.25">
      <c r="A29" s="3" t="s">
        <v>34</v>
      </c>
      <c r="B29" s="4">
        <v>6776.14</v>
      </c>
      <c r="C29" s="5">
        <v>41247.67</v>
      </c>
      <c r="D29" s="5">
        <v>43166.22</v>
      </c>
      <c r="E29" s="5">
        <v>41247.67</v>
      </c>
      <c r="F29" s="5">
        <v>4517.38</v>
      </c>
    </row>
    <row r="30" spans="1:6" ht="24" x14ac:dyDescent="0.25">
      <c r="A30" s="3" t="s">
        <v>35</v>
      </c>
      <c r="B30" s="6">
        <v>39406.089999999997</v>
      </c>
      <c r="C30" s="5">
        <v>220800</v>
      </c>
      <c r="D30" s="5">
        <v>227759.39</v>
      </c>
      <c r="E30" s="5">
        <v>220800</v>
      </c>
      <c r="F30" s="5">
        <v>32446.7</v>
      </c>
    </row>
    <row r="31" spans="1:6" x14ac:dyDescent="0.25">
      <c r="A31" s="3" t="s">
        <v>36</v>
      </c>
      <c r="B31" s="4">
        <v>4814.95</v>
      </c>
      <c r="C31" s="7" t="s">
        <v>13</v>
      </c>
      <c r="D31" s="7" t="s">
        <v>13</v>
      </c>
      <c r="E31" s="7" t="s">
        <v>13</v>
      </c>
      <c r="F31" s="7" t="s">
        <v>13</v>
      </c>
    </row>
    <row r="32" spans="1:6" x14ac:dyDescent="0.25">
      <c r="A32" s="8" t="s">
        <v>37</v>
      </c>
      <c r="B32" s="9">
        <v>792984.78</v>
      </c>
      <c r="C32" s="10">
        <v>5016224.3</v>
      </c>
      <c r="D32" s="10">
        <v>4953918.0999999996</v>
      </c>
      <c r="E32" s="10">
        <f>SUM(E3:E31)</f>
        <v>5564760.1300000018</v>
      </c>
      <c r="F32" s="10">
        <v>809979.63</v>
      </c>
    </row>
    <row r="34" spans="1:4" x14ac:dyDescent="0.25">
      <c r="A34" s="11" t="s">
        <v>38</v>
      </c>
      <c r="B34" s="12"/>
    </row>
    <row r="35" spans="1:4" ht="26.25" x14ac:dyDescent="0.25">
      <c r="A35" s="13" t="s">
        <v>39</v>
      </c>
      <c r="B35" s="14">
        <v>283798.07</v>
      </c>
    </row>
    <row r="36" spans="1:4" ht="26.25" x14ac:dyDescent="0.25">
      <c r="A36" s="13" t="s">
        <v>40</v>
      </c>
      <c r="B36" s="4">
        <f>D4</f>
        <v>120004.84</v>
      </c>
    </row>
    <row r="37" spans="1:4" x14ac:dyDescent="0.25">
      <c r="A37" s="13" t="s">
        <v>41</v>
      </c>
      <c r="B37" s="4">
        <v>665275.25</v>
      </c>
    </row>
    <row r="38" spans="1:4" ht="26.25" x14ac:dyDescent="0.25">
      <c r="A38" s="15" t="s">
        <v>73</v>
      </c>
      <c r="B38" s="16">
        <f>B35+B36-B37</f>
        <v>-261472.33999999997</v>
      </c>
    </row>
    <row r="40" spans="1:4" x14ac:dyDescent="0.25">
      <c r="A40" s="36" t="s">
        <v>42</v>
      </c>
      <c r="B40" s="36"/>
      <c r="C40" s="36"/>
      <c r="D40" s="36"/>
    </row>
    <row r="41" spans="1:4" ht="30" x14ac:dyDescent="0.25">
      <c r="A41" s="17" t="s">
        <v>43</v>
      </c>
      <c r="B41" s="18" t="s">
        <v>44</v>
      </c>
      <c r="C41" s="18" t="s">
        <v>45</v>
      </c>
      <c r="D41" s="18" t="s">
        <v>46</v>
      </c>
    </row>
    <row r="42" spans="1:4" ht="30" x14ac:dyDescent="0.25">
      <c r="A42" s="21">
        <v>44938</v>
      </c>
      <c r="B42" s="22" t="s">
        <v>47</v>
      </c>
      <c r="C42" s="20" t="s">
        <v>48</v>
      </c>
      <c r="D42" s="23">
        <v>34906.26</v>
      </c>
    </row>
    <row r="43" spans="1:4" ht="45" x14ac:dyDescent="0.25">
      <c r="A43" s="21">
        <v>44938</v>
      </c>
      <c r="B43" s="22" t="s">
        <v>47</v>
      </c>
      <c r="C43" s="20" t="s">
        <v>49</v>
      </c>
      <c r="D43" s="23">
        <v>5180.3999999999996</v>
      </c>
    </row>
    <row r="44" spans="1:4" x14ac:dyDescent="0.25">
      <c r="A44" s="21">
        <v>45001</v>
      </c>
      <c r="B44" s="22" t="s">
        <v>50</v>
      </c>
      <c r="C44" s="19" t="s">
        <v>51</v>
      </c>
      <c r="D44" s="23">
        <v>4250</v>
      </c>
    </row>
    <row r="45" spans="1:4" x14ac:dyDescent="0.25">
      <c r="A45" s="21">
        <v>44952</v>
      </c>
      <c r="B45" s="22" t="s">
        <v>52</v>
      </c>
      <c r="C45" s="20" t="s">
        <v>53</v>
      </c>
      <c r="D45" s="23">
        <v>9316</v>
      </c>
    </row>
    <row r="46" spans="1:4" x14ac:dyDescent="0.25">
      <c r="A46" s="21">
        <v>44971</v>
      </c>
      <c r="B46" s="22" t="s">
        <v>54</v>
      </c>
      <c r="C46" s="20" t="s">
        <v>55</v>
      </c>
      <c r="D46" s="23">
        <v>4000</v>
      </c>
    </row>
    <row r="47" spans="1:4" x14ac:dyDescent="0.25">
      <c r="A47" s="21">
        <v>44985</v>
      </c>
      <c r="B47" s="22" t="s">
        <v>54</v>
      </c>
      <c r="C47" s="20" t="s">
        <v>55</v>
      </c>
      <c r="D47" s="23">
        <v>2000</v>
      </c>
    </row>
    <row r="48" spans="1:4" x14ac:dyDescent="0.25">
      <c r="A48" s="21">
        <v>44979</v>
      </c>
      <c r="B48" s="22" t="s">
        <v>56</v>
      </c>
      <c r="C48" s="20" t="s">
        <v>55</v>
      </c>
      <c r="D48" s="23">
        <v>4000</v>
      </c>
    </row>
    <row r="49" spans="1:4" x14ac:dyDescent="0.25">
      <c r="A49" s="21">
        <v>44945</v>
      </c>
      <c r="B49" s="22" t="s">
        <v>57</v>
      </c>
      <c r="C49" s="20" t="s">
        <v>58</v>
      </c>
      <c r="D49" s="23">
        <v>40899.32</v>
      </c>
    </row>
    <row r="50" spans="1:4" x14ac:dyDescent="0.25">
      <c r="A50" s="21">
        <v>44994</v>
      </c>
      <c r="B50" s="22" t="s">
        <v>59</v>
      </c>
      <c r="C50" s="20" t="s">
        <v>55</v>
      </c>
      <c r="D50" s="23">
        <v>5000</v>
      </c>
    </row>
    <row r="51" spans="1:4" x14ac:dyDescent="0.25">
      <c r="A51" s="21">
        <v>45064</v>
      </c>
      <c r="B51" s="22" t="s">
        <v>60</v>
      </c>
      <c r="C51" s="20" t="s">
        <v>61</v>
      </c>
      <c r="D51" s="23">
        <v>1400</v>
      </c>
    </row>
    <row r="52" spans="1:4" ht="30" x14ac:dyDescent="0.25">
      <c r="A52" s="21">
        <v>44985</v>
      </c>
      <c r="B52" s="22" t="s">
        <v>57</v>
      </c>
      <c r="C52" s="20" t="s">
        <v>62</v>
      </c>
      <c r="D52" s="23">
        <v>4315.08</v>
      </c>
    </row>
    <row r="53" spans="1:4" ht="30" x14ac:dyDescent="0.25">
      <c r="A53" s="21">
        <v>45097</v>
      </c>
      <c r="B53" s="24" t="s">
        <v>63</v>
      </c>
      <c r="C53" s="25" t="s">
        <v>64</v>
      </c>
      <c r="D53" s="23">
        <v>165165.99</v>
      </c>
    </row>
    <row r="54" spans="1:4" ht="30" x14ac:dyDescent="0.25">
      <c r="A54" s="21">
        <v>45112</v>
      </c>
      <c r="B54" s="24" t="s">
        <v>65</v>
      </c>
      <c r="C54" s="25" t="s">
        <v>66</v>
      </c>
      <c r="D54" s="23">
        <v>3089.46</v>
      </c>
    </row>
    <row r="55" spans="1:4" ht="30" x14ac:dyDescent="0.25">
      <c r="A55" s="21">
        <v>45104</v>
      </c>
      <c r="B55" s="24" t="s">
        <v>57</v>
      </c>
      <c r="C55" s="25" t="s">
        <v>67</v>
      </c>
      <c r="D55" s="23">
        <v>5703.72</v>
      </c>
    </row>
    <row r="56" spans="1:4" x14ac:dyDescent="0.25">
      <c r="A56" s="21">
        <v>45210</v>
      </c>
      <c r="B56" s="24" t="s">
        <v>68</v>
      </c>
      <c r="C56" s="25" t="s">
        <v>69</v>
      </c>
      <c r="D56" s="23">
        <v>39300</v>
      </c>
    </row>
    <row r="57" spans="1:4" ht="30" x14ac:dyDescent="0.25">
      <c r="A57" s="21">
        <v>45156</v>
      </c>
      <c r="B57" s="24" t="s">
        <v>57</v>
      </c>
      <c r="C57" s="25" t="s">
        <v>62</v>
      </c>
      <c r="D57" s="23">
        <v>9119.8799999999992</v>
      </c>
    </row>
    <row r="58" spans="1:4" x14ac:dyDescent="0.25">
      <c r="A58" s="21">
        <v>45265</v>
      </c>
      <c r="B58" s="24" t="s">
        <v>63</v>
      </c>
      <c r="C58" s="25" t="s">
        <v>55</v>
      </c>
      <c r="D58" s="23">
        <v>5800</v>
      </c>
    </row>
    <row r="59" spans="1:4" x14ac:dyDescent="0.25">
      <c r="A59" s="21">
        <v>45261</v>
      </c>
      <c r="B59" s="24" t="s">
        <v>63</v>
      </c>
      <c r="C59" s="25" t="s">
        <v>55</v>
      </c>
      <c r="D59" s="23">
        <v>8700</v>
      </c>
    </row>
    <row r="60" spans="1:4" x14ac:dyDescent="0.25">
      <c r="A60" s="21">
        <v>45276</v>
      </c>
      <c r="B60" s="24" t="s">
        <v>63</v>
      </c>
      <c r="C60" s="25" t="s">
        <v>55</v>
      </c>
      <c r="D60" s="23">
        <v>5800</v>
      </c>
    </row>
    <row r="61" spans="1:4" ht="30" x14ac:dyDescent="0.25">
      <c r="A61" s="26">
        <v>45253</v>
      </c>
      <c r="B61" s="24" t="s">
        <v>57</v>
      </c>
      <c r="C61" s="27" t="s">
        <v>70</v>
      </c>
      <c r="D61" s="23">
        <v>3737.14</v>
      </c>
    </row>
    <row r="62" spans="1:4" x14ac:dyDescent="0.25">
      <c r="A62" s="26">
        <v>45265</v>
      </c>
      <c r="B62" s="24" t="s">
        <v>71</v>
      </c>
      <c r="C62" s="27" t="s">
        <v>72</v>
      </c>
      <c r="D62" s="23">
        <v>297400</v>
      </c>
    </row>
    <row r="63" spans="1:4" x14ac:dyDescent="0.25">
      <c r="A63" s="26">
        <v>45107</v>
      </c>
      <c r="B63" s="24" t="s">
        <v>52</v>
      </c>
      <c r="C63" s="28" t="s">
        <v>53</v>
      </c>
      <c r="D63" s="29">
        <v>6192</v>
      </c>
    </row>
    <row r="64" spans="1:4" x14ac:dyDescent="0.25">
      <c r="A64" s="26"/>
      <c r="B64" s="24"/>
      <c r="C64" s="28"/>
      <c r="D64" s="29"/>
    </row>
    <row r="65" spans="1:4" x14ac:dyDescent="0.25">
      <c r="A65" s="26"/>
      <c r="B65" s="24"/>
      <c r="C65" s="28"/>
      <c r="D65" s="29"/>
    </row>
    <row r="66" spans="1:4" x14ac:dyDescent="0.25">
      <c r="A66" s="30"/>
      <c r="B66" s="30"/>
      <c r="C66" s="31"/>
      <c r="D66" s="32"/>
    </row>
    <row r="67" spans="1:4" x14ac:dyDescent="0.25">
      <c r="A67" s="30"/>
      <c r="B67" s="30"/>
      <c r="C67" s="31"/>
      <c r="D67" s="33">
        <f>SUM(D42:D66)</f>
        <v>665275.25</v>
      </c>
    </row>
  </sheetData>
  <mergeCells count="2">
    <mergeCell ref="A1:F1"/>
    <mergeCell ref="A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2024-04-01T07:18:59Z</dcterms:created>
  <dcterms:modified xsi:type="dcterms:W3CDTF">2024-04-11T15:04:33Z</dcterms:modified>
</cp:coreProperties>
</file>