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отчет\"/>
    </mc:Choice>
  </mc:AlternateContent>
  <bookViews>
    <workbookView xWindow="0" yWindow="0" windowWidth="28800" windowHeight="13725"/>
  </bookViews>
  <sheets>
    <sheet name="Лист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6" i="1" l="1"/>
  <c r="D16" i="1"/>
  <c r="E16" i="1"/>
  <c r="F16" i="1"/>
  <c r="B16" i="1"/>
  <c r="B20" i="1"/>
  <c r="B22" i="1" s="1"/>
</calcChain>
</file>

<file path=xl/sharedStrings.xml><?xml version="1.0" encoding="utf-8"?>
<sst xmlns="http://schemas.openxmlformats.org/spreadsheetml/2006/main" count="55" uniqueCount="44">
  <si>
    <t>Вид услуг</t>
  </si>
  <si>
    <t>Долг на 
начало
периода</t>
  </si>
  <si>
    <t>Выставлено населению к оплате</t>
  </si>
  <si>
    <t>Оплачено населением</t>
  </si>
  <si>
    <t>Израсходованно</t>
  </si>
  <si>
    <t>Долг
на конец
периода</t>
  </si>
  <si>
    <t xml:space="preserve"> Содержание жилья</t>
  </si>
  <si>
    <t xml:space="preserve"> Текущий ремонт</t>
  </si>
  <si>
    <t xml:space="preserve"> Отопление</t>
  </si>
  <si>
    <t xml:space="preserve"> Холодная вода</t>
  </si>
  <si>
    <t xml:space="preserve"> Повышающий коэффициент ХВС</t>
  </si>
  <si>
    <t xml:space="preserve"> Хол. вода (счетчик)</t>
  </si>
  <si>
    <t xml:space="preserve"> Канализация (счетчик)</t>
  </si>
  <si>
    <t xml:space="preserve"> Канализация</t>
  </si>
  <si>
    <t xml:space="preserve"> Пеня</t>
  </si>
  <si>
    <t xml:space="preserve"> Обслуживание коллективных приборов учёта ЭЭ</t>
  </si>
  <si>
    <t xml:space="preserve"> </t>
  </si>
  <si>
    <t xml:space="preserve"> Содержание - ХВС</t>
  </si>
  <si>
    <t xml:space="preserve"> Содержание - ЭЭ</t>
  </si>
  <si>
    <t xml:space="preserve"> Содержание - Вод-е</t>
  </si>
  <si>
    <t xml:space="preserve"> Итого по 1757:</t>
  </si>
  <si>
    <t>Текукщий ремонт</t>
  </si>
  <si>
    <t>Остаток на начало 2022 года</t>
  </si>
  <si>
    <t>Поступило средств за 2022 г.</t>
  </si>
  <si>
    <t>Израсходовано за 2022 г.</t>
  </si>
  <si>
    <t>Остаток денежных средств на 01.01.2023</t>
  </si>
  <si>
    <t>Выполнение работ по текущему ремонту</t>
  </si>
  <si>
    <t>дата</t>
  </si>
  <si>
    <t>Поставщик услуги</t>
  </si>
  <si>
    <t>наименование работ</t>
  </si>
  <si>
    <t>стоимость</t>
  </si>
  <si>
    <t>ИП Акимов</t>
  </si>
  <si>
    <t>уборка снега</t>
  </si>
  <si>
    <t>ИП Веденкин</t>
  </si>
  <si>
    <t>ИП Лавров</t>
  </si>
  <si>
    <t>Услуги автовышки</t>
  </si>
  <si>
    <t>калькуляция</t>
  </si>
  <si>
    <t>установка манометров на ЦО</t>
  </si>
  <si>
    <t>установка прожектора</t>
  </si>
  <si>
    <t>чек кассовый</t>
  </si>
  <si>
    <t>ключ электронный</t>
  </si>
  <si>
    <t>ремонт полотенце суш.</t>
  </si>
  <si>
    <t>замена батареи</t>
  </si>
  <si>
    <t xml:space="preserve">ул Суворова, д.120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</si>
</sst>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 ##0.00"/>
  </numFmts>
  <fonts count="10" x14ac:knownFonts="1">
    <font>
      <sz val="11"/>
      <color theme="1"/>
      <name val="Calibri"/>
      <family val="2"/>
      <charset val="204"/>
      <scheme val="minor"/>
    </font>
    <font>
      <b/>
      <sz val="10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i/>
      <sz val="8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0" fontId="1" fillId="0" borderId="0">
      <alignment horizontal="center" vertical="top"/>
    </xf>
    <xf numFmtId="0" fontId="2" fillId="0" borderId="0">
      <alignment horizontal="center" vertical="center"/>
    </xf>
    <xf numFmtId="0" fontId="3" fillId="0" borderId="0">
      <alignment horizontal="left" vertical="top"/>
    </xf>
    <xf numFmtId="0" fontId="4" fillId="0" borderId="0">
      <alignment horizontal="right" vertical="center"/>
    </xf>
    <xf numFmtId="0" fontId="1" fillId="0" borderId="0">
      <alignment horizontal="left" vertical="top"/>
    </xf>
    <xf numFmtId="0" fontId="5" fillId="0" borderId="0">
      <alignment horizontal="right" vertical="center"/>
    </xf>
  </cellStyleXfs>
  <cellXfs count="28">
    <xf numFmtId="0" fontId="0" fillId="0" borderId="0" xfId="0"/>
    <xf numFmtId="4" fontId="6" fillId="0" borderId="3" xfId="0" applyNumberFormat="1" applyFont="1" applyBorder="1"/>
    <xf numFmtId="4" fontId="7" fillId="2" borderId="3" xfId="0" applyNumberFormat="1" applyFont="1" applyFill="1" applyBorder="1" applyAlignment="1">
      <alignment wrapText="1"/>
    </xf>
    <xf numFmtId="4" fontId="8" fillId="0" borderId="3" xfId="4" applyNumberFormat="1" applyFont="1" applyBorder="1" applyAlignment="1">
      <alignment horizontal="right" wrapText="1"/>
    </xf>
    <xf numFmtId="164" fontId="4" fillId="0" borderId="3" xfId="4" applyNumberFormat="1" applyFont="1" applyBorder="1" applyAlignment="1">
      <alignment horizontal="right" vertical="center" wrapText="1"/>
    </xf>
    <xf numFmtId="0" fontId="4" fillId="0" borderId="3" xfId="4" applyFont="1" applyBorder="1" applyAlignment="1">
      <alignment horizontal="right" vertical="center" wrapText="1"/>
    </xf>
    <xf numFmtId="164" fontId="5" fillId="0" borderId="3" xfId="6" applyNumberFormat="1" applyFont="1" applyBorder="1" applyAlignment="1">
      <alignment horizontal="right" vertical="center" wrapText="1"/>
    </xf>
    <xf numFmtId="0" fontId="6" fillId="0" borderId="0" xfId="0" applyFont="1"/>
    <xf numFmtId="0" fontId="5" fillId="0" borderId="3" xfId="2" quotePrefix="1" applyFont="1" applyBorder="1" applyAlignment="1">
      <alignment horizontal="center" vertical="center" wrapText="1"/>
    </xf>
    <xf numFmtId="0" fontId="4" fillId="0" borderId="3" xfId="3" quotePrefix="1" applyFont="1" applyBorder="1" applyAlignment="1">
      <alignment horizontal="left" vertical="top" wrapText="1"/>
    </xf>
    <xf numFmtId="0" fontId="5" fillId="0" borderId="3" xfId="5" quotePrefix="1" applyFont="1" applyBorder="1" applyAlignment="1">
      <alignment horizontal="left" vertical="top" wrapText="1"/>
    </xf>
    <xf numFmtId="0" fontId="8" fillId="0" borderId="3" xfId="4" applyFont="1" applyBorder="1" applyAlignment="1">
      <alignment horizontal="left" vertical="top" wrapText="1"/>
    </xf>
    <xf numFmtId="0" fontId="6" fillId="0" borderId="3" xfId="0" applyFont="1" applyBorder="1" applyAlignment="1">
      <alignment wrapText="1"/>
    </xf>
    <xf numFmtId="0" fontId="7" fillId="0" borderId="3" xfId="0" applyFont="1" applyBorder="1" applyAlignment="1">
      <alignment wrapText="1"/>
    </xf>
    <xf numFmtId="14" fontId="9" fillId="3" borderId="3" xfId="0" applyNumberFormat="1" applyFont="1" applyFill="1" applyBorder="1" applyAlignment="1">
      <alignment wrapText="1"/>
    </xf>
    <xf numFmtId="0" fontId="9" fillId="3" borderId="3" xfId="0" applyFont="1" applyFill="1" applyBorder="1" applyAlignment="1">
      <alignment wrapText="1"/>
    </xf>
    <xf numFmtId="14" fontId="6" fillId="2" borderId="3" xfId="0" applyNumberFormat="1" applyFont="1" applyFill="1" applyBorder="1" applyAlignment="1">
      <alignment wrapText="1"/>
    </xf>
    <xf numFmtId="4" fontId="6" fillId="2" borderId="3" xfId="0" applyNumberFormat="1" applyFont="1" applyFill="1" applyBorder="1" applyAlignment="1">
      <alignment wrapText="1"/>
    </xf>
    <xf numFmtId="4" fontId="6" fillId="0" borderId="3" xfId="0" applyNumberFormat="1" applyFont="1" applyBorder="1" applyAlignment="1">
      <alignment wrapText="1"/>
    </xf>
    <xf numFmtId="14" fontId="6" fillId="0" borderId="3" xfId="0" applyNumberFormat="1" applyFont="1" applyBorder="1" applyAlignment="1">
      <alignment wrapText="1"/>
    </xf>
    <xf numFmtId="2" fontId="6" fillId="0" borderId="0" xfId="0" applyNumberFormat="1" applyFont="1" applyAlignment="1">
      <alignment horizontal="right" wrapText="1"/>
    </xf>
    <xf numFmtId="0" fontId="6" fillId="0" borderId="3" xfId="0" applyFont="1" applyBorder="1" applyAlignment="1">
      <alignment horizontal="right" wrapText="1"/>
    </xf>
    <xf numFmtId="2" fontId="6" fillId="0" borderId="3" xfId="0" applyNumberFormat="1" applyFont="1" applyBorder="1" applyAlignment="1">
      <alignment horizontal="right" wrapText="1"/>
    </xf>
    <xf numFmtId="4" fontId="6" fillId="0" borderId="0" xfId="0" applyNumberFormat="1" applyFont="1" applyAlignment="1">
      <alignment horizontal="right"/>
    </xf>
    <xf numFmtId="0" fontId="5" fillId="0" borderId="1" xfId="1" quotePrefix="1" applyFont="1" applyBorder="1" applyAlignment="1">
      <alignment horizontal="center" vertical="top" wrapText="1"/>
    </xf>
    <xf numFmtId="0" fontId="6" fillId="0" borderId="2" xfId="0" applyFont="1" applyBorder="1" applyAlignment="1">
      <alignment wrapText="1"/>
    </xf>
    <xf numFmtId="0" fontId="7" fillId="4" borderId="4" xfId="0" applyFont="1" applyFill="1" applyBorder="1" applyAlignment="1">
      <alignment horizontal="center"/>
    </xf>
    <xf numFmtId="0" fontId="7" fillId="0" borderId="4" xfId="0" applyFont="1" applyBorder="1"/>
  </cellXfs>
  <cellStyles count="7">
    <cellStyle name="S10" xfId="2"/>
    <cellStyle name="S11" xfId="1"/>
    <cellStyle name="S5" xfId="4"/>
    <cellStyle name="S6" xfId="3"/>
    <cellStyle name="S8" xfId="6"/>
    <cellStyle name="S9" xfId="5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tabSelected="1" workbookViewId="0">
      <selection activeCell="F20" sqref="F20"/>
    </sheetView>
  </sheetViews>
  <sheetFormatPr defaultColWidth="8.85546875" defaultRowHeight="11.25" x14ac:dyDescent="0.2"/>
  <cols>
    <col min="1" max="1" width="36.140625" style="7" customWidth="1"/>
    <col min="2" max="2" width="9.28515625" style="7" customWidth="1"/>
    <col min="3" max="3" width="14.7109375" style="7" customWidth="1"/>
    <col min="4" max="5" width="14.5703125" style="7" customWidth="1"/>
    <col min="6" max="6" width="13.28515625" style="7" customWidth="1"/>
    <col min="7" max="16384" width="8.85546875" style="7"/>
  </cols>
  <sheetData>
    <row r="1" spans="1:6" x14ac:dyDescent="0.2">
      <c r="A1" s="24" t="s">
        <v>43</v>
      </c>
      <c r="B1" s="25"/>
      <c r="C1" s="25"/>
      <c r="D1" s="25"/>
      <c r="E1" s="25"/>
      <c r="F1" s="25"/>
    </row>
    <row r="2" spans="1:6" ht="31.5" x14ac:dyDescent="0.2">
      <c r="A2" s="8" t="s">
        <v>0</v>
      </c>
      <c r="B2" s="8" t="s">
        <v>1</v>
      </c>
      <c r="C2" s="8" t="s">
        <v>2</v>
      </c>
      <c r="D2" s="8" t="s">
        <v>3</v>
      </c>
      <c r="E2" s="8" t="s">
        <v>4</v>
      </c>
      <c r="F2" s="8" t="s">
        <v>5</v>
      </c>
    </row>
    <row r="3" spans="1:6" x14ac:dyDescent="0.2">
      <c r="A3" s="9" t="s">
        <v>6</v>
      </c>
      <c r="B3" s="4">
        <v>108006.87</v>
      </c>
      <c r="C3" s="4">
        <v>558459.72</v>
      </c>
      <c r="D3" s="4">
        <v>531351.07999999996</v>
      </c>
      <c r="E3" s="4">
        <v>558459.72</v>
      </c>
      <c r="F3" s="4">
        <v>135115.51</v>
      </c>
    </row>
    <row r="4" spans="1:6" x14ac:dyDescent="0.2">
      <c r="A4" s="9" t="s">
        <v>7</v>
      </c>
      <c r="B4" s="4">
        <v>15272.27</v>
      </c>
      <c r="C4" s="4">
        <v>77633.039999999994</v>
      </c>
      <c r="D4" s="4">
        <v>73866.45</v>
      </c>
      <c r="E4" s="4">
        <v>49987.57</v>
      </c>
      <c r="F4" s="4">
        <v>19038.86</v>
      </c>
    </row>
    <row r="5" spans="1:6" x14ac:dyDescent="0.2">
      <c r="A5" s="9" t="s">
        <v>8</v>
      </c>
      <c r="B5" s="4">
        <v>316981.77</v>
      </c>
      <c r="C5" s="4">
        <v>1094186.6000000001</v>
      </c>
      <c r="D5" s="4">
        <v>1202828.6200000001</v>
      </c>
      <c r="E5" s="4">
        <v>1094186.6000000001</v>
      </c>
      <c r="F5" s="4">
        <v>208339.75</v>
      </c>
    </row>
    <row r="6" spans="1:6" x14ac:dyDescent="0.2">
      <c r="A6" s="9" t="s">
        <v>9</v>
      </c>
      <c r="B6" s="4">
        <v>27363.71</v>
      </c>
      <c r="C6" s="4">
        <v>155330.32999999999</v>
      </c>
      <c r="D6" s="4">
        <v>149417.54</v>
      </c>
      <c r="E6" s="4">
        <v>155330.32999999999</v>
      </c>
      <c r="F6" s="4">
        <v>33276.5</v>
      </c>
    </row>
    <row r="7" spans="1:6" x14ac:dyDescent="0.2">
      <c r="A7" s="9" t="s">
        <v>10</v>
      </c>
      <c r="B7" s="4">
        <v>11403.97</v>
      </c>
      <c r="C7" s="4">
        <v>77903.7</v>
      </c>
      <c r="D7" s="4">
        <v>74708.740000000005</v>
      </c>
      <c r="E7" s="4">
        <v>77903.7</v>
      </c>
      <c r="F7" s="4">
        <v>14598.93</v>
      </c>
    </row>
    <row r="8" spans="1:6" x14ac:dyDescent="0.2">
      <c r="A8" s="9" t="s">
        <v>11</v>
      </c>
      <c r="B8" s="4">
        <v>8185.5</v>
      </c>
      <c r="C8" s="4">
        <v>83541.83</v>
      </c>
      <c r="D8" s="4">
        <v>79644.36</v>
      </c>
      <c r="E8" s="4">
        <v>83541.83</v>
      </c>
      <c r="F8" s="4">
        <v>12082.97</v>
      </c>
    </row>
    <row r="9" spans="1:6" x14ac:dyDescent="0.2">
      <c r="A9" s="9" t="s">
        <v>12</v>
      </c>
      <c r="B9" s="4">
        <v>5640.69</v>
      </c>
      <c r="C9" s="4">
        <v>57522.32</v>
      </c>
      <c r="D9" s="4">
        <v>54906.19</v>
      </c>
      <c r="E9" s="4">
        <v>57522.32</v>
      </c>
      <c r="F9" s="4">
        <v>8256.82</v>
      </c>
    </row>
    <row r="10" spans="1:6" x14ac:dyDescent="0.2">
      <c r="A10" s="9" t="s">
        <v>13</v>
      </c>
      <c r="B10" s="4">
        <v>18835.259999999998</v>
      </c>
      <c r="C10" s="4">
        <v>107076.92</v>
      </c>
      <c r="D10" s="4">
        <v>103001.69</v>
      </c>
      <c r="E10" s="4">
        <v>107076.92</v>
      </c>
      <c r="F10" s="4">
        <v>22910.49</v>
      </c>
    </row>
    <row r="11" spans="1:6" x14ac:dyDescent="0.2">
      <c r="A11" s="9" t="s">
        <v>14</v>
      </c>
      <c r="B11" s="4">
        <v>16568.560000000001</v>
      </c>
      <c r="C11" s="4">
        <v>64474.3</v>
      </c>
      <c r="D11" s="4">
        <v>10681.75</v>
      </c>
      <c r="E11" s="4">
        <v>64474.3</v>
      </c>
      <c r="F11" s="4">
        <v>70361.11</v>
      </c>
    </row>
    <row r="12" spans="1:6" x14ac:dyDescent="0.2">
      <c r="A12" s="9" t="s">
        <v>15</v>
      </c>
      <c r="B12" s="5" t="s">
        <v>16</v>
      </c>
      <c r="C12" s="4">
        <v>12.5</v>
      </c>
      <c r="D12" s="5" t="s">
        <v>16</v>
      </c>
      <c r="E12" s="4">
        <v>12.5</v>
      </c>
      <c r="F12" s="4">
        <v>12.5</v>
      </c>
    </row>
    <row r="13" spans="1:6" x14ac:dyDescent="0.2">
      <c r="A13" s="9" t="s">
        <v>17</v>
      </c>
      <c r="B13" s="4">
        <v>499</v>
      </c>
      <c r="C13" s="4">
        <v>2712.96</v>
      </c>
      <c r="D13" s="4">
        <v>2541.66</v>
      </c>
      <c r="E13" s="4">
        <v>2712.96</v>
      </c>
      <c r="F13" s="4">
        <v>670.3</v>
      </c>
    </row>
    <row r="14" spans="1:6" x14ac:dyDescent="0.2">
      <c r="A14" s="9" t="s">
        <v>18</v>
      </c>
      <c r="B14" s="4">
        <v>5979.47</v>
      </c>
      <c r="C14" s="4">
        <v>32590.61</v>
      </c>
      <c r="D14" s="4">
        <v>30657.53</v>
      </c>
      <c r="E14" s="4">
        <v>32590.61</v>
      </c>
      <c r="F14" s="4">
        <v>7912.55</v>
      </c>
    </row>
    <row r="15" spans="1:6" x14ac:dyDescent="0.2">
      <c r="A15" s="9" t="s">
        <v>19</v>
      </c>
      <c r="B15" s="4">
        <v>332.79</v>
      </c>
      <c r="C15" s="4">
        <v>1879.56</v>
      </c>
      <c r="D15" s="4">
        <v>1748.65</v>
      </c>
      <c r="E15" s="4">
        <v>1879.56</v>
      </c>
      <c r="F15" s="4">
        <v>463.7</v>
      </c>
    </row>
    <row r="16" spans="1:6" x14ac:dyDescent="0.2">
      <c r="A16" s="10" t="s">
        <v>20</v>
      </c>
      <c r="B16" s="6">
        <f>SUM(B3:B15)</f>
        <v>535069.8600000001</v>
      </c>
      <c r="C16" s="6">
        <f t="shared" ref="C16:F16" si="0">SUM(C3:C15)</f>
        <v>2313324.3899999997</v>
      </c>
      <c r="D16" s="6">
        <f t="shared" si="0"/>
        <v>2315354.2599999998</v>
      </c>
      <c r="E16" s="6">
        <f t="shared" si="0"/>
        <v>2285678.92</v>
      </c>
      <c r="F16" s="6">
        <f t="shared" si="0"/>
        <v>533039.99</v>
      </c>
    </row>
    <row r="18" spans="1:6" x14ac:dyDescent="0.2">
      <c r="A18" s="11" t="s">
        <v>21</v>
      </c>
      <c r="B18" s="1"/>
    </row>
    <row r="19" spans="1:6" x14ac:dyDescent="0.2">
      <c r="A19" s="12" t="s">
        <v>22</v>
      </c>
      <c r="B19" s="2">
        <v>-55739.94</v>
      </c>
    </row>
    <row r="20" spans="1:6" x14ac:dyDescent="0.2">
      <c r="A20" s="12" t="s">
        <v>23</v>
      </c>
      <c r="B20" s="4">
        <f>D4</f>
        <v>73866.45</v>
      </c>
    </row>
    <row r="21" spans="1:6" x14ac:dyDescent="0.2">
      <c r="A21" s="12" t="s">
        <v>24</v>
      </c>
      <c r="B21" s="4">
        <v>49987.57</v>
      </c>
    </row>
    <row r="22" spans="1:6" x14ac:dyDescent="0.2">
      <c r="A22" s="13" t="s">
        <v>25</v>
      </c>
      <c r="B22" s="3">
        <f>B19+B20-B21</f>
        <v>-31861.060000000005</v>
      </c>
    </row>
    <row r="23" spans="1:6" x14ac:dyDescent="0.2">
      <c r="C23" s="26" t="s">
        <v>26</v>
      </c>
      <c r="D23" s="27"/>
      <c r="E23" s="27"/>
      <c r="F23" s="27"/>
    </row>
    <row r="24" spans="1:6" ht="22.5" x14ac:dyDescent="0.2">
      <c r="C24" s="14" t="s">
        <v>27</v>
      </c>
      <c r="D24" s="15" t="s">
        <v>28</v>
      </c>
      <c r="E24" s="15" t="s">
        <v>29</v>
      </c>
      <c r="F24" s="15" t="s">
        <v>30</v>
      </c>
    </row>
    <row r="25" spans="1:6" x14ac:dyDescent="0.2">
      <c r="C25" s="16">
        <v>44603</v>
      </c>
      <c r="D25" s="17" t="s">
        <v>31</v>
      </c>
      <c r="E25" s="17" t="s">
        <v>32</v>
      </c>
      <c r="F25" s="18">
        <v>3400</v>
      </c>
    </row>
    <row r="26" spans="1:6" x14ac:dyDescent="0.2">
      <c r="C26" s="16">
        <v>44581</v>
      </c>
      <c r="D26" s="17" t="s">
        <v>33</v>
      </c>
      <c r="E26" s="17" t="s">
        <v>32</v>
      </c>
      <c r="F26" s="18">
        <v>1800</v>
      </c>
    </row>
    <row r="27" spans="1:6" x14ac:dyDescent="0.2">
      <c r="C27" s="16">
        <v>44588</v>
      </c>
      <c r="D27" s="17" t="s">
        <v>33</v>
      </c>
      <c r="E27" s="17" t="s">
        <v>32</v>
      </c>
      <c r="F27" s="18">
        <v>1800</v>
      </c>
    </row>
    <row r="28" spans="1:6" x14ac:dyDescent="0.2">
      <c r="C28" s="19">
        <v>44575</v>
      </c>
      <c r="D28" s="17" t="s">
        <v>34</v>
      </c>
      <c r="E28" s="17" t="s">
        <v>32</v>
      </c>
      <c r="F28" s="20">
        <v>1800</v>
      </c>
    </row>
    <row r="29" spans="1:6" x14ac:dyDescent="0.2">
      <c r="C29" s="16">
        <v>44608</v>
      </c>
      <c r="D29" s="17" t="s">
        <v>34</v>
      </c>
      <c r="E29" s="17" t="s">
        <v>35</v>
      </c>
      <c r="F29" s="18">
        <v>9600</v>
      </c>
    </row>
    <row r="30" spans="1:6" ht="22.5" x14ac:dyDescent="0.2">
      <c r="C30" s="19">
        <v>44644</v>
      </c>
      <c r="D30" s="18" t="s">
        <v>36</v>
      </c>
      <c r="E30" s="18" t="s">
        <v>37</v>
      </c>
      <c r="F30" s="21">
        <v>6459.73</v>
      </c>
    </row>
    <row r="31" spans="1:6" ht="22.5" x14ac:dyDescent="0.2">
      <c r="C31" s="19">
        <v>44650</v>
      </c>
      <c r="D31" s="17" t="s">
        <v>36</v>
      </c>
      <c r="E31" s="17" t="s">
        <v>38</v>
      </c>
      <c r="F31" s="21">
        <v>2662.66</v>
      </c>
    </row>
    <row r="32" spans="1:6" x14ac:dyDescent="0.2">
      <c r="C32" s="19">
        <v>44641</v>
      </c>
      <c r="D32" s="12" t="s">
        <v>39</v>
      </c>
      <c r="E32" s="12" t="s">
        <v>40</v>
      </c>
      <c r="F32" s="22">
        <v>850</v>
      </c>
    </row>
    <row r="33" spans="3:6" ht="22.5" x14ac:dyDescent="0.2">
      <c r="C33" s="19">
        <v>44846</v>
      </c>
      <c r="D33" s="12" t="s">
        <v>36</v>
      </c>
      <c r="E33" s="12" t="s">
        <v>41</v>
      </c>
      <c r="F33" s="21">
        <v>2411.86</v>
      </c>
    </row>
    <row r="34" spans="3:6" x14ac:dyDescent="0.2">
      <c r="C34" s="19">
        <v>44887</v>
      </c>
      <c r="D34" s="12" t="s">
        <v>36</v>
      </c>
      <c r="E34" s="12" t="s">
        <v>42</v>
      </c>
      <c r="F34" s="21">
        <v>15203.32</v>
      </c>
    </row>
    <row r="35" spans="3:6" x14ac:dyDescent="0.2">
      <c r="C35" s="19">
        <v>44915</v>
      </c>
      <c r="D35" s="12" t="s">
        <v>33</v>
      </c>
      <c r="E35" s="12" t="s">
        <v>32</v>
      </c>
      <c r="F35" s="22">
        <v>4000</v>
      </c>
    </row>
    <row r="36" spans="3:6" x14ac:dyDescent="0.2">
      <c r="F36" s="23">
        <v>49987.57</v>
      </c>
    </row>
  </sheetData>
  <mergeCells count="2">
    <mergeCell ref="A1:F1"/>
    <mergeCell ref="C23:F2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Oleg Chugunov</dc:creator>
  <cp:lastModifiedBy>User</cp:lastModifiedBy>
  <dcterms:created xsi:type="dcterms:W3CDTF">2023-02-20T08:49:34Z</dcterms:created>
  <dcterms:modified xsi:type="dcterms:W3CDTF">2023-03-17T11:58:01Z</dcterms:modified>
</cp:coreProperties>
</file>