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отчет\"/>
    </mc:Choice>
  </mc:AlternateContent>
  <bookViews>
    <workbookView xWindow="0" yWindow="0" windowWidth="28800" windowHeight="1372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8" i="1" l="1"/>
  <c r="C12" i="1"/>
  <c r="D12" i="1"/>
  <c r="E12" i="1"/>
  <c r="F12" i="1"/>
  <c r="B12" i="1"/>
</calcChain>
</file>

<file path=xl/sharedStrings.xml><?xml version="1.0" encoding="utf-8"?>
<sst xmlns="http://schemas.openxmlformats.org/spreadsheetml/2006/main" count="59" uniqueCount="47">
  <si>
    <t xml:space="preserve"> 9468 - ул Рылеева, д.34 </t>
  </si>
  <si>
    <t>Вид услуг</t>
  </si>
  <si>
    <t>Долг на 
начало
периода</t>
  </si>
  <si>
    <t>Выставлено населению к оплате</t>
  </si>
  <si>
    <t>Оплачено населением</t>
  </si>
  <si>
    <t>Израсходованно</t>
  </si>
  <si>
    <t>Долг
на конец
периода</t>
  </si>
  <si>
    <t xml:space="preserve"> Содержание жилья</t>
  </si>
  <si>
    <t xml:space="preserve"> Текущий ремонт</t>
  </si>
  <si>
    <t xml:space="preserve"> Дополнительные услуги</t>
  </si>
  <si>
    <t xml:space="preserve"> </t>
  </si>
  <si>
    <t xml:space="preserve"> Пеня</t>
  </si>
  <si>
    <t xml:space="preserve"> Обслуживание коллективных приборов учёта ЭЭ</t>
  </si>
  <si>
    <t xml:space="preserve"> Ремонт кровли</t>
  </si>
  <si>
    <t xml:space="preserve"> Содержание - ХВС</t>
  </si>
  <si>
    <t xml:space="preserve"> Содержание - ЭЭ</t>
  </si>
  <si>
    <t xml:space="preserve"> Содержание - Вод-е</t>
  </si>
  <si>
    <t xml:space="preserve"> Итого по 9468:</t>
  </si>
  <si>
    <t>Текукщий ремонт</t>
  </si>
  <si>
    <t>Остаток на начало 2022 года</t>
  </si>
  <si>
    <t>Поступило средств за 2022 г.</t>
  </si>
  <si>
    <t>Израсходовано за 2022 г.</t>
  </si>
  <si>
    <t>Остаток денежных средств на 01.01.2023</t>
  </si>
  <si>
    <t>Выполнение работ по текущему ремонту</t>
  </si>
  <si>
    <t>дата</t>
  </si>
  <si>
    <t>Поставщик услуги</t>
  </si>
  <si>
    <t>наименование работ</t>
  </si>
  <si>
    <t>стоимость</t>
  </si>
  <si>
    <t>ИП Акимов</t>
  </si>
  <si>
    <t>Услуги по очистке снега</t>
  </si>
  <si>
    <t>Калькуляция</t>
  </si>
  <si>
    <t>замена стояка отопления</t>
  </si>
  <si>
    <t>герметизация канал.</t>
  </si>
  <si>
    <t>монтаж хомута на ЦО</t>
  </si>
  <si>
    <t>ИП Медведева</t>
  </si>
  <si>
    <t>Изготовление стендов</t>
  </si>
  <si>
    <t>изготовление табличек</t>
  </si>
  <si>
    <t>ИП Хакимов</t>
  </si>
  <si>
    <t>ремонт кровли</t>
  </si>
  <si>
    <t>замена кранов на ЦО</t>
  </si>
  <si>
    <t>калькуляция</t>
  </si>
  <si>
    <t>утепление ЦО</t>
  </si>
  <si>
    <t>замена части стояка</t>
  </si>
  <si>
    <t>раскрытие чердачн. Проходов</t>
  </si>
  <si>
    <t>ИП Лавров</t>
  </si>
  <si>
    <t>Услуги по очистки снега</t>
  </si>
  <si>
    <t>ремонт 4-го этажа подъезда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</si>
</sst>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 ##0.00"/>
  </numFmts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2" fillId="0" borderId="0">
      <alignment horizontal="center" vertical="top"/>
    </xf>
    <xf numFmtId="0" fontId="3" fillId="0" borderId="0">
      <alignment horizontal="center" vertical="center"/>
    </xf>
    <xf numFmtId="0" fontId="4" fillId="0" borderId="0">
      <alignment horizontal="left" vertical="top"/>
    </xf>
    <xf numFmtId="0" fontId="5" fillId="0" borderId="0">
      <alignment horizontal="right" vertical="center"/>
    </xf>
    <xf numFmtId="0" fontId="2" fillId="0" borderId="0">
      <alignment horizontal="left" vertical="top"/>
    </xf>
    <xf numFmtId="0" fontId="6" fillId="0" borderId="0">
      <alignment horizontal="right" vertical="center"/>
    </xf>
  </cellStyleXfs>
  <cellXfs count="27">
    <xf numFmtId="0" fontId="0" fillId="0" borderId="0" xfId="0"/>
    <xf numFmtId="0" fontId="3" fillId="0" borderId="3" xfId="2" quotePrefix="1" applyBorder="1" applyAlignment="1">
      <alignment horizontal="center" vertical="center" wrapText="1"/>
    </xf>
    <xf numFmtId="0" fontId="4" fillId="0" borderId="3" xfId="3" quotePrefix="1" applyBorder="1" applyAlignment="1">
      <alignment horizontal="left" vertical="top" wrapText="1"/>
    </xf>
    <xf numFmtId="164" fontId="5" fillId="0" borderId="3" xfId="4" applyNumberFormat="1" applyBorder="1" applyAlignment="1">
      <alignment horizontal="right" vertical="center" wrapText="1"/>
    </xf>
    <xf numFmtId="0" fontId="5" fillId="0" borderId="3" xfId="4" applyBorder="1" applyAlignment="1">
      <alignment horizontal="right" vertical="center" wrapText="1"/>
    </xf>
    <xf numFmtId="0" fontId="2" fillId="0" borderId="3" xfId="5" quotePrefix="1" applyBorder="1" applyAlignment="1">
      <alignment horizontal="left" vertical="top" wrapText="1"/>
    </xf>
    <xf numFmtId="164" fontId="6" fillId="0" borderId="3" xfId="6" applyNumberFormat="1" applyBorder="1" applyAlignment="1">
      <alignment horizontal="right" vertical="center" wrapText="1"/>
    </xf>
    <xf numFmtId="0" fontId="7" fillId="0" borderId="3" xfId="4" applyFont="1" applyBorder="1" applyAlignment="1">
      <alignment horizontal="left" vertical="top" wrapText="1"/>
    </xf>
    <xf numFmtId="4" fontId="8" fillId="0" borderId="3" xfId="0" applyNumberFormat="1" applyFont="1" applyBorder="1"/>
    <xf numFmtId="0" fontId="9" fillId="0" borderId="3" xfId="0" applyFont="1" applyBorder="1" applyAlignment="1">
      <alignment wrapText="1"/>
    </xf>
    <xf numFmtId="0" fontId="10" fillId="0" borderId="3" xfId="0" applyFont="1" applyBorder="1" applyAlignment="1">
      <alignment wrapText="1"/>
    </xf>
    <xf numFmtId="4" fontId="11" fillId="0" borderId="3" xfId="4" applyNumberFormat="1" applyFont="1" applyBorder="1" applyAlignment="1">
      <alignment horizontal="right" wrapText="1"/>
    </xf>
    <xf numFmtId="0" fontId="12" fillId="3" borderId="3" xfId="0" applyFont="1" applyFill="1" applyBorder="1" applyAlignment="1">
      <alignment wrapText="1"/>
    </xf>
    <xf numFmtId="14" fontId="12" fillId="3" borderId="3" xfId="0" applyNumberFormat="1" applyFont="1" applyFill="1" applyBorder="1" applyAlignment="1">
      <alignment wrapText="1"/>
    </xf>
    <xf numFmtId="4" fontId="0" fillId="2" borderId="3" xfId="0" applyNumberFormat="1" applyFill="1" applyBorder="1" applyAlignment="1">
      <alignment wrapText="1"/>
    </xf>
    <xf numFmtId="4" fontId="0" fillId="0" borderId="3" xfId="0" applyNumberFormat="1" applyBorder="1" applyAlignment="1">
      <alignment wrapText="1"/>
    </xf>
    <xf numFmtId="14" fontId="0" fillId="0" borderId="3" xfId="0" applyNumberFormat="1" applyBorder="1" applyAlignment="1">
      <alignment wrapText="1"/>
    </xf>
    <xf numFmtId="0" fontId="0" fillId="0" borderId="3" xfId="0" applyBorder="1" applyAlignment="1">
      <alignment horizontal="left" wrapText="1"/>
    </xf>
    <xf numFmtId="0" fontId="0" fillId="0" borderId="3" xfId="0" applyBorder="1" applyAlignment="1">
      <alignment wrapText="1"/>
    </xf>
    <xf numFmtId="0" fontId="0" fillId="0" borderId="0" xfId="0" applyAlignment="1">
      <alignment wrapText="1"/>
    </xf>
    <xf numFmtId="4" fontId="0" fillId="0" borderId="0" xfId="0" applyNumberFormat="1" applyAlignment="1">
      <alignment wrapText="1"/>
    </xf>
    <xf numFmtId="4" fontId="8" fillId="0" borderId="0" xfId="0" applyNumberFormat="1" applyFont="1" applyAlignment="1">
      <alignment wrapText="1"/>
    </xf>
    <xf numFmtId="4" fontId="13" fillId="2" borderId="3" xfId="0" applyNumberFormat="1" applyFont="1" applyFill="1" applyBorder="1" applyAlignment="1">
      <alignment wrapText="1"/>
    </xf>
    <xf numFmtId="0" fontId="2" fillId="0" borderId="1" xfId="1" quotePrefix="1" applyBorder="1" applyAlignment="1">
      <alignment horizontal="center" vertical="top" wrapText="1"/>
    </xf>
    <xf numFmtId="0" fontId="0" fillId="0" borderId="2" xfId="0" applyBorder="1" applyAlignment="1">
      <alignment wrapText="1"/>
    </xf>
    <xf numFmtId="0" fontId="1" fillId="4" borderId="4" xfId="0" applyFont="1" applyFill="1" applyBorder="1" applyAlignment="1">
      <alignment horizontal="center" wrapText="1"/>
    </xf>
    <xf numFmtId="0" fontId="1" fillId="0" borderId="4" xfId="0" applyFont="1" applyBorder="1" applyAlignment="1">
      <alignment wrapText="1"/>
    </xf>
  </cellXfs>
  <cellStyles count="7">
    <cellStyle name="S10" xfId="2"/>
    <cellStyle name="S11" xfId="1"/>
    <cellStyle name="S5" xfId="4"/>
    <cellStyle name="S6" xfId="3"/>
    <cellStyle name="S8" xfId="6"/>
    <cellStyle name="S9" xfId="5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abSelected="1" topLeftCell="A4" workbookViewId="0">
      <selection activeCell="C17" sqref="C17"/>
    </sheetView>
  </sheetViews>
  <sheetFormatPr defaultRowHeight="15" x14ac:dyDescent="0.25"/>
  <cols>
    <col min="1" max="1" width="36.140625" customWidth="1"/>
    <col min="2" max="2" width="9.28515625" customWidth="1"/>
    <col min="3" max="3" width="14.7109375" customWidth="1"/>
    <col min="4" max="5" width="14.5703125" customWidth="1"/>
    <col min="6" max="6" width="13.28515625" customWidth="1"/>
  </cols>
  <sheetData>
    <row r="1" spans="1:6" x14ac:dyDescent="0.25">
      <c r="A1" s="23" t="s">
        <v>0</v>
      </c>
      <c r="B1" s="24"/>
      <c r="C1" s="24"/>
      <c r="D1" s="24"/>
      <c r="E1" s="24"/>
      <c r="F1" s="24"/>
    </row>
    <row r="2" spans="1:6" ht="36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</row>
    <row r="3" spans="1:6" x14ac:dyDescent="0.25">
      <c r="A3" s="2" t="s">
        <v>7</v>
      </c>
      <c r="B3" s="3">
        <v>108942.12</v>
      </c>
      <c r="C3" s="3">
        <v>589319.76</v>
      </c>
      <c r="D3" s="3">
        <v>521480.13</v>
      </c>
      <c r="E3" s="3">
        <v>589319.76</v>
      </c>
      <c r="F3" s="3">
        <v>176781.75</v>
      </c>
    </row>
    <row r="4" spans="1:6" x14ac:dyDescent="0.25">
      <c r="A4" s="2" t="s">
        <v>8</v>
      </c>
      <c r="B4" s="3">
        <v>15144.47</v>
      </c>
      <c r="C4" s="3">
        <v>81923.759999999995</v>
      </c>
      <c r="D4" s="3">
        <v>72492.88</v>
      </c>
      <c r="E4" s="21">
        <v>350853.23</v>
      </c>
      <c r="F4" s="3">
        <v>24575.35</v>
      </c>
    </row>
    <row r="5" spans="1:6" x14ac:dyDescent="0.25">
      <c r="A5" s="2" t="s">
        <v>9</v>
      </c>
      <c r="B5" s="4" t="s">
        <v>10</v>
      </c>
      <c r="C5" s="3">
        <v>41071.81</v>
      </c>
      <c r="D5" s="3">
        <v>4.8499999999999996</v>
      </c>
      <c r="E5" s="3">
        <v>41071.81</v>
      </c>
      <c r="F5" s="3">
        <v>41066.959999999999</v>
      </c>
    </row>
    <row r="6" spans="1:6" x14ac:dyDescent="0.25">
      <c r="A6" s="2" t="s">
        <v>11</v>
      </c>
      <c r="B6" s="3">
        <v>1133.73</v>
      </c>
      <c r="C6" s="3">
        <v>22941.5</v>
      </c>
      <c r="D6" s="3">
        <v>3896.66</v>
      </c>
      <c r="E6" s="3">
        <v>22941.5</v>
      </c>
      <c r="F6" s="3">
        <v>20178.57</v>
      </c>
    </row>
    <row r="7" spans="1:6" ht="24" x14ac:dyDescent="0.25">
      <c r="A7" s="2" t="s">
        <v>12</v>
      </c>
      <c r="B7" s="3">
        <v>63.92</v>
      </c>
      <c r="C7" s="3">
        <v>301.44</v>
      </c>
      <c r="D7" s="3">
        <v>248.15</v>
      </c>
      <c r="E7" s="3">
        <v>301.44</v>
      </c>
      <c r="F7" s="3">
        <v>87.29</v>
      </c>
    </row>
    <row r="8" spans="1:6" x14ac:dyDescent="0.25">
      <c r="A8" s="2" t="s">
        <v>13</v>
      </c>
      <c r="B8" s="4" t="s">
        <v>10</v>
      </c>
      <c r="C8" s="3">
        <v>244892.84</v>
      </c>
      <c r="D8" s="3">
        <v>192785</v>
      </c>
      <c r="E8" s="3">
        <v>244892.84</v>
      </c>
      <c r="F8" s="3">
        <v>34963.43</v>
      </c>
    </row>
    <row r="9" spans="1:6" x14ac:dyDescent="0.25">
      <c r="A9" s="2" t="s">
        <v>14</v>
      </c>
      <c r="B9" s="3">
        <v>810.04</v>
      </c>
      <c r="C9" s="3">
        <v>4026</v>
      </c>
      <c r="D9" s="3">
        <v>3275.71</v>
      </c>
      <c r="E9" s="3">
        <v>4026</v>
      </c>
      <c r="F9" s="3">
        <v>1173.55</v>
      </c>
    </row>
    <row r="10" spans="1:6" x14ac:dyDescent="0.25">
      <c r="A10" s="2" t="s">
        <v>15</v>
      </c>
      <c r="B10" s="3">
        <v>2307.64</v>
      </c>
      <c r="C10" s="3">
        <v>87349.06</v>
      </c>
      <c r="D10" s="3">
        <v>63779.4</v>
      </c>
      <c r="E10" s="3">
        <v>87349.06</v>
      </c>
      <c r="F10" s="3">
        <v>20608.23</v>
      </c>
    </row>
    <row r="11" spans="1:6" x14ac:dyDescent="0.25">
      <c r="A11" s="2" t="s">
        <v>16</v>
      </c>
      <c r="B11" s="3">
        <v>597.07000000000005</v>
      </c>
      <c r="C11" s="3">
        <v>2842.08</v>
      </c>
      <c r="D11" s="3">
        <v>2339.3200000000002</v>
      </c>
      <c r="E11" s="3">
        <v>2842.08</v>
      </c>
      <c r="F11" s="3">
        <v>820.73</v>
      </c>
    </row>
    <row r="12" spans="1:6" x14ac:dyDescent="0.25">
      <c r="A12" s="5" t="s">
        <v>17</v>
      </c>
      <c r="B12" s="6">
        <f>SUM(B3:B11)</f>
        <v>128998.98999999999</v>
      </c>
      <c r="C12" s="6">
        <f t="shared" ref="C12:F12" si="0">SUM(C3:C11)</f>
        <v>1074668.25</v>
      </c>
      <c r="D12" s="6">
        <f t="shared" si="0"/>
        <v>860302.1</v>
      </c>
      <c r="E12" s="6">
        <f t="shared" si="0"/>
        <v>1343597.7200000002</v>
      </c>
      <c r="F12" s="6">
        <f t="shared" si="0"/>
        <v>320255.85999999993</v>
      </c>
    </row>
    <row r="14" spans="1:6" x14ac:dyDescent="0.25">
      <c r="A14" s="7" t="s">
        <v>18</v>
      </c>
      <c r="B14" s="8"/>
    </row>
    <row r="15" spans="1:6" x14ac:dyDescent="0.25">
      <c r="A15" s="9" t="s">
        <v>19</v>
      </c>
      <c r="B15" s="22">
        <v>-25584.67</v>
      </c>
    </row>
    <row r="16" spans="1:6" x14ac:dyDescent="0.25">
      <c r="A16" s="9" t="s">
        <v>20</v>
      </c>
      <c r="B16" s="3">
        <v>265282.73</v>
      </c>
    </row>
    <row r="17" spans="1:6" x14ac:dyDescent="0.25">
      <c r="A17" s="9" t="s">
        <v>21</v>
      </c>
      <c r="B17" s="21">
        <v>350853.23</v>
      </c>
    </row>
    <row r="18" spans="1:6" x14ac:dyDescent="0.25">
      <c r="A18" s="10" t="s">
        <v>22</v>
      </c>
      <c r="B18" s="11">
        <f>B15+B16-B17</f>
        <v>-111155.16999999998</v>
      </c>
    </row>
    <row r="19" spans="1:6" x14ac:dyDescent="0.25">
      <c r="C19" s="25" t="s">
        <v>23</v>
      </c>
      <c r="D19" s="26"/>
      <c r="E19" s="26"/>
      <c r="F19" s="26"/>
    </row>
    <row r="20" spans="1:6" ht="30" x14ac:dyDescent="0.25">
      <c r="C20" s="13" t="s">
        <v>24</v>
      </c>
      <c r="D20" s="12" t="s">
        <v>25</v>
      </c>
      <c r="E20" s="12" t="s">
        <v>26</v>
      </c>
      <c r="F20" s="12" t="s">
        <v>27</v>
      </c>
    </row>
    <row r="21" spans="1:6" ht="30" x14ac:dyDescent="0.25">
      <c r="C21" s="16">
        <v>44571</v>
      </c>
      <c r="D21" s="15" t="s">
        <v>28</v>
      </c>
      <c r="E21" s="15" t="s">
        <v>29</v>
      </c>
      <c r="F21" s="15">
        <v>1700</v>
      </c>
    </row>
    <row r="22" spans="1:6" ht="30" x14ac:dyDescent="0.25">
      <c r="C22" s="16">
        <v>44587</v>
      </c>
      <c r="D22" s="15" t="s">
        <v>30</v>
      </c>
      <c r="E22" s="15" t="s">
        <v>31</v>
      </c>
      <c r="F22" s="15">
        <v>6143.72</v>
      </c>
    </row>
    <row r="23" spans="1:6" ht="30" x14ac:dyDescent="0.25">
      <c r="C23" s="16">
        <v>44573</v>
      </c>
      <c r="D23" s="15" t="s">
        <v>30</v>
      </c>
      <c r="E23" s="15" t="s">
        <v>32</v>
      </c>
      <c r="F23" s="15">
        <v>1441.33</v>
      </c>
    </row>
    <row r="24" spans="1:6" ht="30" x14ac:dyDescent="0.25">
      <c r="C24" s="16">
        <v>44573</v>
      </c>
      <c r="D24" s="15" t="s">
        <v>30</v>
      </c>
      <c r="E24" s="15" t="s">
        <v>33</v>
      </c>
      <c r="F24" s="15">
        <v>2859.51</v>
      </c>
    </row>
    <row r="25" spans="1:6" ht="30" x14ac:dyDescent="0.25">
      <c r="C25" s="16">
        <v>44375</v>
      </c>
      <c r="D25" s="15" t="s">
        <v>34</v>
      </c>
      <c r="E25" s="15" t="s">
        <v>35</v>
      </c>
      <c r="F25" s="15">
        <v>4543</v>
      </c>
    </row>
    <row r="26" spans="1:6" ht="30" x14ac:dyDescent="0.25">
      <c r="C26" s="16">
        <v>44375</v>
      </c>
      <c r="D26" s="14" t="s">
        <v>34</v>
      </c>
      <c r="E26" s="17" t="s">
        <v>36</v>
      </c>
      <c r="F26" s="15">
        <v>1141</v>
      </c>
    </row>
    <row r="27" spans="1:6" ht="30" x14ac:dyDescent="0.25">
      <c r="C27" s="16">
        <v>44742</v>
      </c>
      <c r="D27" s="14" t="s">
        <v>30</v>
      </c>
      <c r="E27" s="17" t="s">
        <v>31</v>
      </c>
      <c r="F27" s="15">
        <v>7574.72</v>
      </c>
    </row>
    <row r="28" spans="1:6" ht="30" x14ac:dyDescent="0.25">
      <c r="C28" s="16">
        <v>44804</v>
      </c>
      <c r="D28" s="14" t="s">
        <v>37</v>
      </c>
      <c r="E28" s="17" t="s">
        <v>38</v>
      </c>
      <c r="F28" s="15">
        <v>154612.4</v>
      </c>
    </row>
    <row r="29" spans="1:6" ht="30" x14ac:dyDescent="0.25">
      <c r="C29" s="16">
        <v>44804</v>
      </c>
      <c r="D29" s="14" t="s">
        <v>37</v>
      </c>
      <c r="E29" s="17" t="s">
        <v>38</v>
      </c>
      <c r="F29" s="15">
        <v>90292.6</v>
      </c>
    </row>
    <row r="30" spans="1:6" ht="30" x14ac:dyDescent="0.25">
      <c r="C30" s="16">
        <v>44812</v>
      </c>
      <c r="D30" s="18" t="s">
        <v>30</v>
      </c>
      <c r="E30" s="17" t="s">
        <v>39</v>
      </c>
      <c r="F30" s="18">
        <v>2210.62</v>
      </c>
    </row>
    <row r="31" spans="1:6" x14ac:dyDescent="0.25">
      <c r="C31" s="16">
        <v>44773</v>
      </c>
      <c r="D31" s="18" t="s">
        <v>40</v>
      </c>
      <c r="E31" s="17" t="s">
        <v>41</v>
      </c>
      <c r="F31" s="18">
        <v>9329.98</v>
      </c>
    </row>
    <row r="32" spans="1:6" ht="30" x14ac:dyDescent="0.25">
      <c r="C32" s="16">
        <v>44839</v>
      </c>
      <c r="D32" s="18" t="s">
        <v>30</v>
      </c>
      <c r="E32" s="17" t="s">
        <v>42</v>
      </c>
      <c r="F32" s="18">
        <v>4515.72</v>
      </c>
    </row>
    <row r="33" spans="3:6" ht="45" x14ac:dyDescent="0.25">
      <c r="C33" s="16">
        <v>44846</v>
      </c>
      <c r="D33" s="18" t="s">
        <v>30</v>
      </c>
      <c r="E33" s="17" t="s">
        <v>43</v>
      </c>
      <c r="F33" s="18">
        <v>21731.16</v>
      </c>
    </row>
    <row r="34" spans="3:6" ht="30" x14ac:dyDescent="0.25">
      <c r="C34" s="16">
        <v>44918</v>
      </c>
      <c r="D34" s="18" t="s">
        <v>44</v>
      </c>
      <c r="E34" s="17" t="s">
        <v>45</v>
      </c>
      <c r="F34" s="15">
        <v>1700</v>
      </c>
    </row>
    <row r="35" spans="3:6" ht="45" x14ac:dyDescent="0.25">
      <c r="C35" s="16">
        <v>44857</v>
      </c>
      <c r="D35" s="18" t="s">
        <v>37</v>
      </c>
      <c r="E35" s="17" t="s">
        <v>46</v>
      </c>
      <c r="F35" s="18">
        <v>41057.47</v>
      </c>
    </row>
    <row r="36" spans="3:6" x14ac:dyDescent="0.25">
      <c r="C36" s="19"/>
      <c r="D36" s="19"/>
      <c r="E36" s="19"/>
      <c r="F36" s="20">
        <v>350853.23</v>
      </c>
    </row>
  </sheetData>
  <mergeCells count="2">
    <mergeCell ref="A1:F1"/>
    <mergeCell ref="C19:F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Oleg Chugunov</dc:creator>
  <cp:lastModifiedBy>User</cp:lastModifiedBy>
  <dcterms:created xsi:type="dcterms:W3CDTF">2023-03-02T15:25:13Z</dcterms:created>
  <dcterms:modified xsi:type="dcterms:W3CDTF">2023-03-17T11:44:06Z</dcterms:modified>
</cp:coreProperties>
</file>