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0f79b0c172e82c4/!!!УК/11111/Отчёт 2022/222/"/>
    </mc:Choice>
  </mc:AlternateContent>
  <xr:revisionPtr revIDLastSave="1" documentId="11_0822322B6E2D140BBFBD5628D0A730CA8395BB89" xr6:coauthVersionLast="47" xr6:coauthVersionMax="47" xr10:uidLastSave="{55758863-8C73-45F2-AD71-2B6AEC1BFD3F}"/>
  <bookViews>
    <workbookView xWindow="17265" yWindow="0" windowWidth="11145" windowHeight="148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F12" i="1"/>
  <c r="C12" i="1"/>
  <c r="F32" i="1"/>
  <c r="B16" i="1"/>
  <c r="B18" i="1" s="1"/>
</calcChain>
</file>

<file path=xl/sharedStrings.xml><?xml version="1.0" encoding="utf-8"?>
<sst xmlns="http://schemas.openxmlformats.org/spreadsheetml/2006/main" count="59" uniqueCount="41">
  <si>
    <t xml:space="preserve"> 3902 - ул Кирова, д.25а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</si>
  <si>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</si>
  <si>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</si>
  <si>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</si>
  <si>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</si>
  <si>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</si>
  <si>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</si>
  <si>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</si>
  <si>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</si>
  <si>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</si>
  <si>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Уборка МОП</t>
  </si>
  <si>
    <t xml:space="preserve"> Пеня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</si>
  <si>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</si>
  <si>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</si>
  <si>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</si>
  <si>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</si>
  <si>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</si>
  <si>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3902: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</si>
  <si>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</si>
  <si>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</si>
  <si>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</si>
  <si>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</si>
  <si>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</si>
  <si>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 работ по текущему ремонту 2022г.</t>
  </si>
  <si>
    <t>дата</t>
  </si>
  <si>
    <t xml:space="preserve">подрядчик </t>
  </si>
  <si>
    <t>наименование работ</t>
  </si>
  <si>
    <t>стоимость</t>
  </si>
  <si>
    <t>чек</t>
  </si>
  <si>
    <t>замок навесной</t>
  </si>
  <si>
    <t>ключ электронный</t>
  </si>
  <si>
    <t>Жилищное Спец РСУ</t>
  </si>
  <si>
    <t>прочистка газохода</t>
  </si>
  <si>
    <t>Калькуляция</t>
  </si>
  <si>
    <t>Восст. освещ. В подъезд.</t>
  </si>
  <si>
    <t>замена фан. Трубы</t>
  </si>
  <si>
    <t>калькуляция</t>
  </si>
  <si>
    <t>установка решоток</t>
  </si>
  <si>
    <t>замена труб. Стояка ЦО</t>
  </si>
  <si>
    <t>уст.ваккумн. Клапанов</t>
  </si>
  <si>
    <t>подготовка к отоп.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</si>
</sst>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 vertical="top"/>
    </xf>
    <xf numFmtId="0" fontId="3" fillId="0" borderId="0">
      <alignment horizontal="center" vertical="center"/>
    </xf>
    <xf numFmtId="0" fontId="4" fillId="0" borderId="0">
      <alignment horizontal="left" vertical="top"/>
    </xf>
    <xf numFmtId="0" fontId="5" fillId="0" borderId="0">
      <alignment horizontal="right" vertical="center"/>
    </xf>
    <xf numFmtId="0" fontId="2" fillId="0" borderId="0">
      <alignment horizontal="left" vertical="top"/>
    </xf>
    <xf numFmtId="0" fontId="6" fillId="0" borderId="0">
      <alignment horizontal="right" vertical="center"/>
    </xf>
  </cellStyleXfs>
  <cellXfs count="38">
    <xf numFmtId="0" fontId="0" fillId="0" borderId="0" xfId="0"/>
    <xf numFmtId="0" fontId="3" fillId="0" borderId="3" xfId="2" quotePrefix="1" applyBorder="1" applyAlignment="1">
      <alignment horizontal="center" vertical="center" wrapText="1"/>
    </xf>
    <xf numFmtId="0" fontId="4" fillId="0" borderId="3" xfId="3" quotePrefix="1" applyBorder="1" applyAlignment="1">
      <alignment horizontal="left" vertical="top" wrapText="1"/>
    </xf>
    <xf numFmtId="0" fontId="5" fillId="0" borderId="3" xfId="4" applyBorder="1" applyAlignment="1">
      <alignment horizontal="right" vertical="center" wrapText="1"/>
    </xf>
    <xf numFmtId="164" fontId="5" fillId="0" borderId="3" xfId="4" applyNumberFormat="1" applyBorder="1" applyAlignment="1">
      <alignment horizontal="right" vertical="center" wrapText="1"/>
    </xf>
    <xf numFmtId="0" fontId="2" fillId="0" borderId="3" xfId="5" quotePrefix="1" applyBorder="1" applyAlignment="1">
      <alignment horizontal="left" vertical="top" wrapText="1"/>
    </xf>
    <xf numFmtId="0" fontId="6" fillId="0" borderId="3" xfId="6" applyBorder="1" applyAlignment="1">
      <alignment horizontal="right" vertical="center" wrapText="1"/>
    </xf>
    <xf numFmtId="164" fontId="6" fillId="0" borderId="3" xfId="6" applyNumberForma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top" wrapText="1"/>
    </xf>
    <xf numFmtId="4" fontId="8" fillId="0" borderId="3" xfId="0" applyNumberFormat="1" applyFont="1" applyBorder="1"/>
    <xf numFmtId="0" fontId="9" fillId="0" borderId="3" xfId="0" applyFont="1" applyBorder="1" applyAlignment="1">
      <alignment wrapText="1"/>
    </xf>
    <xf numFmtId="4" fontId="10" fillId="2" borderId="3" xfId="0" applyNumberFormat="1" applyFont="1" applyFill="1" applyBorder="1" applyAlignment="1">
      <alignment wrapText="1"/>
    </xf>
    <xf numFmtId="0" fontId="11" fillId="0" borderId="3" xfId="0" applyFont="1" applyBorder="1" applyAlignment="1">
      <alignment wrapText="1"/>
    </xf>
    <xf numFmtId="4" fontId="12" fillId="0" borderId="3" xfId="4" applyNumberFormat="1" applyFont="1" applyBorder="1" applyAlignment="1">
      <alignment horizontal="right" wrapText="1"/>
    </xf>
    <xf numFmtId="0" fontId="13" fillId="4" borderId="3" xfId="0" applyFont="1" applyFill="1" applyBorder="1" applyAlignment="1">
      <alignment horizontal="center" wrapText="1"/>
    </xf>
    <xf numFmtId="4" fontId="13" fillId="4" borderId="3" xfId="0" applyNumberFormat="1" applyFont="1" applyFill="1" applyBorder="1" applyAlignment="1">
      <alignment horizontal="center" wrapText="1"/>
    </xf>
    <xf numFmtId="14" fontId="13" fillId="2" borderId="3" xfId="0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4" fontId="13" fillId="0" borderId="3" xfId="0" applyNumberFormat="1" applyFont="1" applyBorder="1" applyAlignment="1">
      <alignment horizontal="center" wrapText="1"/>
    </xf>
    <xf numFmtId="14" fontId="0" fillId="2" borderId="3" xfId="0" applyNumberFormat="1" applyFill="1" applyBorder="1"/>
    <xf numFmtId="4" fontId="13" fillId="2" borderId="3" xfId="0" applyNumberFormat="1" applyFont="1" applyFill="1" applyBorder="1"/>
    <xf numFmtId="49" fontId="0" fillId="2" borderId="3" xfId="0" applyNumberFormat="1" applyFill="1" applyBorder="1" applyAlignment="1">
      <alignment wrapText="1"/>
    </xf>
    <xf numFmtId="4" fontId="14" fillId="0" borderId="3" xfId="0" applyNumberFormat="1" applyFont="1" applyBorder="1"/>
    <xf numFmtId="14" fontId="13" fillId="0" borderId="3" xfId="0" applyNumberFormat="1" applyFont="1" applyBorder="1" applyAlignment="1">
      <alignment wrapText="1"/>
    </xf>
    <xf numFmtId="0" fontId="13" fillId="0" borderId="3" xfId="0" applyFont="1" applyBorder="1" applyAlignment="1">
      <alignment wrapText="1"/>
    </xf>
    <xf numFmtId="4" fontId="15" fillId="0" borderId="3" xfId="0" applyNumberFormat="1" applyFont="1" applyBorder="1" applyAlignment="1">
      <alignment wrapText="1"/>
    </xf>
    <xf numFmtId="4" fontId="0" fillId="2" borderId="3" xfId="0" applyNumberFormat="1" applyFill="1" applyBorder="1"/>
    <xf numFmtId="14" fontId="0" fillId="0" borderId="3" xfId="0" applyNumberFormat="1" applyBorder="1"/>
    <xf numFmtId="0" fontId="0" fillId="0" borderId="3" xfId="0" applyBorder="1" applyAlignment="1">
      <alignment horizontal="left"/>
    </xf>
    <xf numFmtId="0" fontId="0" fillId="0" borderId="3" xfId="0" applyBorder="1"/>
    <xf numFmtId="14" fontId="0" fillId="0" borderId="3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2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7">
    <cellStyle name="S10" xfId="2" xr:uid="{00000000-0005-0000-0000-000000000000}"/>
    <cellStyle name="S11" xfId="1" xr:uid="{00000000-0005-0000-0000-000001000000}"/>
    <cellStyle name="S5" xfId="4" xr:uid="{00000000-0005-0000-0000-000002000000}"/>
    <cellStyle name="S6" xfId="3" xr:uid="{00000000-0005-0000-0000-000003000000}"/>
    <cellStyle name="S8" xfId="6" xr:uid="{00000000-0005-0000-0000-000004000000}"/>
    <cellStyle name="S9" xfId="5" xr:uid="{00000000-0005-0000-0000-000005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E12" sqref="E12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5" width="14.5703125" customWidth="1"/>
    <col min="6" max="6" width="13.28515625" customWidth="1"/>
  </cols>
  <sheetData>
    <row r="1" spans="1:6" x14ac:dyDescent="0.25">
      <c r="A1" s="34" t="s">
        <v>0</v>
      </c>
      <c r="B1" s="35"/>
      <c r="C1" s="35"/>
      <c r="D1" s="35"/>
      <c r="E1" s="35"/>
      <c r="F1" s="35"/>
    </row>
    <row r="2" spans="1:6" ht="36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25">
      <c r="A3" s="2" t="s">
        <v>7</v>
      </c>
      <c r="B3" s="3" t="s">
        <v>8</v>
      </c>
      <c r="C3" s="4">
        <v>181850.31</v>
      </c>
      <c r="D3" s="4">
        <v>152146.72</v>
      </c>
      <c r="E3" s="4">
        <v>181850.31</v>
      </c>
      <c r="F3" s="4">
        <v>29703.59</v>
      </c>
    </row>
    <row r="4" spans="1:6" x14ac:dyDescent="0.25">
      <c r="A4" s="2" t="s">
        <v>9</v>
      </c>
      <c r="B4" s="3" t="s">
        <v>8</v>
      </c>
      <c r="C4" s="4">
        <v>34235.19</v>
      </c>
      <c r="D4" s="4">
        <v>28643.24</v>
      </c>
      <c r="E4" s="4">
        <v>107392.36000000002</v>
      </c>
      <c r="F4" s="4">
        <v>5591.95</v>
      </c>
    </row>
    <row r="5" spans="1:6" x14ac:dyDescent="0.25">
      <c r="A5" s="2" t="s">
        <v>10</v>
      </c>
      <c r="B5" s="3" t="s">
        <v>8</v>
      </c>
      <c r="C5" s="4">
        <v>44008.65</v>
      </c>
      <c r="D5" s="4">
        <v>37098.21</v>
      </c>
      <c r="E5" s="4">
        <v>44008.65</v>
      </c>
      <c r="F5" s="4">
        <v>6910.44</v>
      </c>
    </row>
    <row r="6" spans="1:6" x14ac:dyDescent="0.25">
      <c r="A6" s="2" t="s">
        <v>11</v>
      </c>
      <c r="B6" s="3" t="s">
        <v>8</v>
      </c>
      <c r="C6" s="4">
        <v>606.04999999999995</v>
      </c>
      <c r="D6" s="4">
        <v>162.81</v>
      </c>
      <c r="E6" s="4">
        <v>606.04999999999995</v>
      </c>
      <c r="F6" s="4">
        <v>320.45999999999998</v>
      </c>
    </row>
    <row r="7" spans="1:6" x14ac:dyDescent="0.25">
      <c r="A7" s="2" t="s">
        <v>12</v>
      </c>
      <c r="B7" s="3" t="s">
        <v>8</v>
      </c>
      <c r="C7" s="3" t="s">
        <v>8</v>
      </c>
      <c r="D7" s="4">
        <v>14.17</v>
      </c>
      <c r="E7" s="3" t="s">
        <v>8</v>
      </c>
      <c r="F7" s="4">
        <v>-14.17</v>
      </c>
    </row>
    <row r="8" spans="1:6" ht="24" x14ac:dyDescent="0.25">
      <c r="A8" s="2" t="s">
        <v>13</v>
      </c>
      <c r="B8" s="3" t="s">
        <v>8</v>
      </c>
      <c r="C8" s="4">
        <v>113.13</v>
      </c>
      <c r="D8" s="4">
        <v>64.63</v>
      </c>
      <c r="E8" s="4">
        <v>113.13</v>
      </c>
      <c r="F8" s="4">
        <v>20.85</v>
      </c>
    </row>
    <row r="9" spans="1:6" x14ac:dyDescent="0.25">
      <c r="A9" s="2" t="s">
        <v>14</v>
      </c>
      <c r="B9" s="3" t="s">
        <v>8</v>
      </c>
      <c r="C9" s="4">
        <v>984.72</v>
      </c>
      <c r="D9" s="4">
        <v>554.91</v>
      </c>
      <c r="E9" s="4">
        <v>984.72</v>
      </c>
      <c r="F9" s="4">
        <v>195.06</v>
      </c>
    </row>
    <row r="10" spans="1:6" x14ac:dyDescent="0.25">
      <c r="A10" s="2" t="s">
        <v>15</v>
      </c>
      <c r="B10" s="3" t="s">
        <v>8</v>
      </c>
      <c r="C10" s="4">
        <v>39617.29</v>
      </c>
      <c r="D10" s="4">
        <v>20784.2</v>
      </c>
      <c r="E10" s="4">
        <v>39617.29</v>
      </c>
      <c r="F10" s="4">
        <v>9453.49</v>
      </c>
    </row>
    <row r="11" spans="1:6" x14ac:dyDescent="0.25">
      <c r="A11" s="2" t="s">
        <v>16</v>
      </c>
      <c r="B11" s="3" t="s">
        <v>8</v>
      </c>
      <c r="C11" s="4">
        <v>567</v>
      </c>
      <c r="D11" s="4">
        <v>307.87</v>
      </c>
      <c r="E11" s="4">
        <v>567</v>
      </c>
      <c r="F11" s="4">
        <v>127.67</v>
      </c>
    </row>
    <row r="12" spans="1:6" x14ac:dyDescent="0.25">
      <c r="A12" s="5" t="s">
        <v>17</v>
      </c>
      <c r="B12" s="6" t="s">
        <v>8</v>
      </c>
      <c r="C12" s="7">
        <f>SUM(C3:C11)</f>
        <v>301982.33999999997</v>
      </c>
      <c r="D12" s="7">
        <f t="shared" ref="D12:F12" si="0">SUM(D3:D11)</f>
        <v>239776.76</v>
      </c>
      <c r="E12" s="7">
        <f t="shared" si="0"/>
        <v>375139.51</v>
      </c>
      <c r="F12" s="7">
        <f t="shared" si="0"/>
        <v>52309.34</v>
      </c>
    </row>
    <row r="14" spans="1:6" x14ac:dyDescent="0.25">
      <c r="A14" s="8" t="s">
        <v>18</v>
      </c>
      <c r="B14" s="9"/>
    </row>
    <row r="15" spans="1:6" x14ac:dyDescent="0.25">
      <c r="A15" s="10" t="s">
        <v>19</v>
      </c>
      <c r="B15" s="11">
        <v>0</v>
      </c>
    </row>
    <row r="16" spans="1:6" x14ac:dyDescent="0.25">
      <c r="A16" s="10" t="s">
        <v>20</v>
      </c>
      <c r="B16" s="4">
        <f>D4</f>
        <v>28643.24</v>
      </c>
    </row>
    <row r="17" spans="1:6" x14ac:dyDescent="0.25">
      <c r="A17" s="10" t="s">
        <v>21</v>
      </c>
      <c r="B17" s="4">
        <v>107392.36000000002</v>
      </c>
    </row>
    <row r="18" spans="1:6" ht="15.6" customHeight="1" x14ac:dyDescent="0.25">
      <c r="A18" s="12" t="s">
        <v>22</v>
      </c>
      <c r="B18" s="13">
        <f>B15+B16-B17</f>
        <v>-78749.12000000001</v>
      </c>
    </row>
    <row r="19" spans="1:6" x14ac:dyDescent="0.25">
      <c r="C19" s="36" t="s">
        <v>23</v>
      </c>
      <c r="D19" s="36"/>
      <c r="E19" s="36"/>
      <c r="F19" s="37"/>
    </row>
    <row r="20" spans="1:6" ht="30" x14ac:dyDescent="0.25">
      <c r="C20" s="14" t="s">
        <v>24</v>
      </c>
      <c r="D20" s="14" t="s">
        <v>25</v>
      </c>
      <c r="E20" s="14" t="s">
        <v>26</v>
      </c>
      <c r="F20" s="15" t="s">
        <v>27</v>
      </c>
    </row>
    <row r="21" spans="1:6" ht="30" x14ac:dyDescent="0.25">
      <c r="C21" s="16">
        <v>44655</v>
      </c>
      <c r="D21" s="17" t="s">
        <v>28</v>
      </c>
      <c r="E21" s="17" t="s">
        <v>29</v>
      </c>
      <c r="F21" s="18">
        <v>390</v>
      </c>
    </row>
    <row r="22" spans="1:6" ht="30" x14ac:dyDescent="0.25">
      <c r="C22" s="19">
        <v>44672</v>
      </c>
      <c r="D22" s="20" t="s">
        <v>28</v>
      </c>
      <c r="E22" s="21" t="s">
        <v>30</v>
      </c>
      <c r="F22" s="22">
        <v>540</v>
      </c>
    </row>
    <row r="23" spans="1:6" x14ac:dyDescent="0.25">
      <c r="C23" s="19">
        <v>44704</v>
      </c>
      <c r="D23" s="20" t="s">
        <v>31</v>
      </c>
      <c r="E23" s="20" t="s">
        <v>32</v>
      </c>
      <c r="F23" s="22">
        <v>6153</v>
      </c>
    </row>
    <row r="24" spans="1:6" ht="30" x14ac:dyDescent="0.25">
      <c r="C24" s="23">
        <v>44712</v>
      </c>
      <c r="D24" s="24" t="s">
        <v>33</v>
      </c>
      <c r="E24" s="24" t="s">
        <v>34</v>
      </c>
      <c r="F24" s="25">
        <v>8528.9599999999991</v>
      </c>
    </row>
    <row r="25" spans="1:6" ht="30" x14ac:dyDescent="0.25">
      <c r="C25" s="19">
        <v>44704</v>
      </c>
      <c r="D25" s="20" t="s">
        <v>33</v>
      </c>
      <c r="E25" s="21" t="s">
        <v>35</v>
      </c>
      <c r="F25" s="22">
        <v>6149.22</v>
      </c>
    </row>
    <row r="26" spans="1:6" x14ac:dyDescent="0.25">
      <c r="C26" s="19"/>
      <c r="D26" s="26"/>
      <c r="E26" s="26"/>
      <c r="F26" s="22"/>
    </row>
    <row r="27" spans="1:6" x14ac:dyDescent="0.25">
      <c r="C27" s="27">
        <v>44750</v>
      </c>
      <c r="D27" s="28" t="s">
        <v>31</v>
      </c>
      <c r="E27" s="29" t="s">
        <v>32</v>
      </c>
      <c r="F27" s="22">
        <v>19631</v>
      </c>
    </row>
    <row r="28" spans="1:6" x14ac:dyDescent="0.25">
      <c r="C28" s="30">
        <v>44759</v>
      </c>
      <c r="D28" s="29" t="s">
        <v>36</v>
      </c>
      <c r="E28" s="29" t="s">
        <v>37</v>
      </c>
      <c r="F28" s="22">
        <v>18279.580000000002</v>
      </c>
    </row>
    <row r="29" spans="1:6" ht="30" x14ac:dyDescent="0.25">
      <c r="C29" s="19">
        <v>44791</v>
      </c>
      <c r="D29" s="20" t="s">
        <v>33</v>
      </c>
      <c r="E29" s="21" t="s">
        <v>38</v>
      </c>
      <c r="F29" s="22">
        <v>6825.9</v>
      </c>
    </row>
    <row r="30" spans="1:6" ht="30" x14ac:dyDescent="0.25">
      <c r="C30" s="30">
        <v>44804</v>
      </c>
      <c r="D30" s="20" t="s">
        <v>33</v>
      </c>
      <c r="E30" s="21" t="s">
        <v>39</v>
      </c>
      <c r="F30" s="22">
        <v>7144.72</v>
      </c>
    </row>
    <row r="31" spans="1:6" ht="30" x14ac:dyDescent="0.25">
      <c r="C31" s="30">
        <v>44804</v>
      </c>
      <c r="D31" s="29" t="s">
        <v>36</v>
      </c>
      <c r="E31" s="31" t="s">
        <v>40</v>
      </c>
      <c r="F31" s="22">
        <v>33749.980000000003</v>
      </c>
    </row>
    <row r="32" spans="1:6" x14ac:dyDescent="0.25">
      <c r="C32" s="32"/>
      <c r="F32" s="33">
        <f>SUM(F21:F31)</f>
        <v>107392.36000000002</v>
      </c>
    </row>
  </sheetData>
  <mergeCells count="2">
    <mergeCell ref="A1:F1"/>
    <mergeCell ref="C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2023-03-02T08:48:32Z</dcterms:created>
  <dcterms:modified xsi:type="dcterms:W3CDTF">2023-03-20T04:43:06Z</dcterms:modified>
</cp:coreProperties>
</file>