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46" i="1" l="1"/>
  <c r="B22" i="1" l="1"/>
  <c r="E4" i="1"/>
  <c r="E18" i="1" s="1"/>
</calcChain>
</file>

<file path=xl/sharedStrings.xml><?xml version="1.0" encoding="utf-8"?>
<sst xmlns="http://schemas.openxmlformats.org/spreadsheetml/2006/main" count="66" uniqueCount="40">
  <si>
    <t xml:space="preserve"> 4486 - ул Калужского Ополчения, д.7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</si>
  <si>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</si>
  <si>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</si>
  <si>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</si>
  <si>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</si>
  <si>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</si>
  <si>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</si>
  <si>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</si>
  <si>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</si>
  <si>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</si>
  <si>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Холодная вода</t>
  </si>
  <si>
    <t xml:space="preserve"> </t>
  </si>
  <si>
    <t xml:space="preserve"> Повышающий коэффициент ХВС</t>
  </si>
  <si>
    <t xml:space="preserve"> Канализация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</si>
  <si>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</si>
  <si>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</si>
  <si>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</si>
  <si>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</si>
  <si>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</si>
  <si>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</si>
  <si>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</si>
  <si>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</si>
  <si>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Поверка счетчика отопления</t>
  </si>
  <si>
    <t xml:space="preserve"> Итого по 4486: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</si>
  <si>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</si>
  <si>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</si>
  <si>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</si>
  <si>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</si>
  <si>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</si>
  <si>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ИП Веденкин</t>
  </si>
  <si>
    <t>уборка снега</t>
  </si>
  <si>
    <t>калькуляция</t>
  </si>
  <si>
    <t>замена коренного крана</t>
  </si>
  <si>
    <t>замена запорной арматур.</t>
  </si>
  <si>
    <t>ИП Веденкина</t>
  </si>
  <si>
    <t>ИП Хакимов</t>
  </si>
  <si>
    <t>замена крана</t>
  </si>
  <si>
    <t>замена стояка ГВС</t>
  </si>
  <si>
    <t>замена светильника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</si>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</sst>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1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164" fontId="4" fillId="0" borderId="2" xfId="4" applyNumberFormat="1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164" fontId="4" fillId="0" borderId="5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164" fontId="4" fillId="0" borderId="6" xfId="4" applyNumberFormat="1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164" fontId="5" fillId="0" borderId="5" xfId="6" applyNumberFormat="1" applyBorder="1" applyAlignment="1">
      <alignment horizontal="right" vertical="center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4" fontId="10" fillId="0" borderId="0" xfId="0" applyNumberFormat="1" applyFont="1"/>
    <xf numFmtId="4" fontId="0" fillId="0" borderId="0" xfId="0" applyNumberFormat="1"/>
    <xf numFmtId="14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4" fontId="0" fillId="2" borderId="5" xfId="0" applyNumberFormat="1" applyFill="1" applyBorder="1" applyAlignment="1">
      <alignment wrapText="1"/>
    </xf>
    <xf numFmtId="14" fontId="0" fillId="2" borderId="5" xfId="0" applyNumberForma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0" borderId="5" xfId="0" applyFill="1" applyBorder="1" applyAlignment="1">
      <alignment wrapText="1"/>
    </xf>
    <xf numFmtId="4" fontId="0" fillId="0" borderId="5" xfId="0" applyNumberFormat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0" workbookViewId="0">
      <selection activeCell="B25" sqref="B25"/>
    </sheetView>
  </sheetViews>
  <sheetFormatPr defaultRowHeight="15" x14ac:dyDescent="0.25"/>
  <cols>
    <col min="1" max="1" width="44.5703125" customWidth="1"/>
    <col min="2" max="2" width="23.5703125" customWidth="1"/>
    <col min="3" max="3" width="19" customWidth="1"/>
    <col min="4" max="4" width="18.5703125" customWidth="1"/>
    <col min="5" max="5" width="14.85546875" customWidth="1"/>
    <col min="6" max="6" width="12.42578125" customWidth="1"/>
  </cols>
  <sheetData>
    <row r="1" spans="1:6" x14ac:dyDescent="0.25">
      <c r="A1" s="26" t="s">
        <v>0</v>
      </c>
      <c r="B1" s="27"/>
      <c r="C1" s="27"/>
      <c r="D1" s="27"/>
      <c r="E1" s="27"/>
      <c r="F1" s="27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121755.82</v>
      </c>
      <c r="C3" s="5">
        <v>672125.52</v>
      </c>
      <c r="D3" s="5">
        <v>653454.84</v>
      </c>
      <c r="E3" s="5">
        <v>672125.52</v>
      </c>
      <c r="F3" s="5">
        <v>140426.5</v>
      </c>
    </row>
    <row r="4" spans="1:6" x14ac:dyDescent="0.25">
      <c r="A4" s="3" t="s">
        <v>8</v>
      </c>
      <c r="B4" s="6">
        <v>18107.439999999999</v>
      </c>
      <c r="C4" s="5">
        <v>100042.08</v>
      </c>
      <c r="D4" s="5">
        <v>97263.039999999994</v>
      </c>
      <c r="E4" s="5">
        <f>B23</f>
        <v>48680.89</v>
      </c>
      <c r="F4" s="5">
        <v>20886.48</v>
      </c>
    </row>
    <row r="5" spans="1:6" ht="24" x14ac:dyDescent="0.25">
      <c r="A5" s="3" t="s">
        <v>9</v>
      </c>
      <c r="B5" s="4">
        <v>33920.25</v>
      </c>
      <c r="C5" s="5">
        <v>187457.28</v>
      </c>
      <c r="D5" s="5">
        <v>182249.97</v>
      </c>
      <c r="E5" s="5">
        <v>187457.28</v>
      </c>
      <c r="F5" s="5">
        <v>39127.56</v>
      </c>
    </row>
    <row r="6" spans="1:6" x14ac:dyDescent="0.25">
      <c r="A6" s="3" t="s">
        <v>10</v>
      </c>
      <c r="B6" s="6">
        <v>114.15</v>
      </c>
      <c r="C6" s="7" t="s">
        <v>11</v>
      </c>
      <c r="D6" s="7" t="s">
        <v>11</v>
      </c>
      <c r="E6" s="7" t="s">
        <v>11</v>
      </c>
      <c r="F6" s="5">
        <v>114.15</v>
      </c>
    </row>
    <row r="7" spans="1:6" ht="36" x14ac:dyDescent="0.25">
      <c r="A7" s="3" t="s">
        <v>12</v>
      </c>
      <c r="B7" s="4">
        <v>57.08</v>
      </c>
      <c r="C7" s="7" t="s">
        <v>11</v>
      </c>
      <c r="D7" s="7" t="s">
        <v>11</v>
      </c>
      <c r="E7" s="7" t="s">
        <v>11</v>
      </c>
      <c r="F7" s="5">
        <v>57.08</v>
      </c>
    </row>
    <row r="8" spans="1:6" x14ac:dyDescent="0.25">
      <c r="A8" s="3" t="s">
        <v>13</v>
      </c>
      <c r="B8" s="6">
        <v>135.78</v>
      </c>
      <c r="C8" s="7" t="s">
        <v>11</v>
      </c>
      <c r="D8" s="7" t="s">
        <v>11</v>
      </c>
      <c r="E8" s="7" t="s">
        <v>11</v>
      </c>
      <c r="F8" s="5">
        <v>135.78</v>
      </c>
    </row>
    <row r="9" spans="1:6" x14ac:dyDescent="0.25">
      <c r="A9" s="3" t="s">
        <v>14</v>
      </c>
      <c r="B9" s="4">
        <v>17235.38</v>
      </c>
      <c r="C9" s="5">
        <v>22383.39</v>
      </c>
      <c r="D9" s="5">
        <v>6390.64</v>
      </c>
      <c r="E9" s="5">
        <v>22383.39</v>
      </c>
      <c r="F9" s="5">
        <v>33228.129999999997</v>
      </c>
    </row>
    <row r="10" spans="1:6" ht="25.5" customHeight="1" x14ac:dyDescent="0.25">
      <c r="A10" s="3" t="s">
        <v>15</v>
      </c>
      <c r="B10" s="6">
        <v>3288.3</v>
      </c>
      <c r="C10" s="5">
        <v>13314.98</v>
      </c>
      <c r="D10" s="5">
        <v>13081.01</v>
      </c>
      <c r="E10" s="5">
        <v>13314.98</v>
      </c>
      <c r="F10" s="5">
        <v>3522.27</v>
      </c>
    </row>
    <row r="11" spans="1:6" ht="18.75" customHeight="1" x14ac:dyDescent="0.25">
      <c r="A11" s="3" t="s">
        <v>16</v>
      </c>
      <c r="B11" s="4">
        <v>96.91</v>
      </c>
      <c r="C11" s="5">
        <v>474.54</v>
      </c>
      <c r="D11" s="5">
        <v>461.04</v>
      </c>
      <c r="E11" s="5">
        <v>474.54</v>
      </c>
      <c r="F11" s="5">
        <v>110.41</v>
      </c>
    </row>
    <row r="12" spans="1:6" ht="25.5" customHeight="1" x14ac:dyDescent="0.25">
      <c r="A12" s="3" t="s">
        <v>17</v>
      </c>
      <c r="B12" s="6">
        <v>24.61</v>
      </c>
      <c r="C12" s="5">
        <v>150.71</v>
      </c>
      <c r="D12" s="5">
        <v>146.4</v>
      </c>
      <c r="E12" s="5">
        <v>150.71</v>
      </c>
      <c r="F12" s="5">
        <v>28.92</v>
      </c>
    </row>
    <row r="13" spans="1:6" ht="24" x14ac:dyDescent="0.25">
      <c r="A13" s="3" t="s">
        <v>18</v>
      </c>
      <c r="B13" s="4">
        <v>2408.79</v>
      </c>
      <c r="C13" s="5">
        <v>14084.04</v>
      </c>
      <c r="D13" s="5">
        <v>13654.88</v>
      </c>
      <c r="E13" s="5">
        <v>14084.04</v>
      </c>
      <c r="F13" s="5">
        <v>2837.95</v>
      </c>
    </row>
    <row r="14" spans="1:6" ht="24" x14ac:dyDescent="0.25">
      <c r="A14" s="3" t="s">
        <v>19</v>
      </c>
      <c r="B14" s="6">
        <v>13859.37</v>
      </c>
      <c r="C14" s="5">
        <v>82073.64</v>
      </c>
      <c r="D14" s="5">
        <v>79618.39</v>
      </c>
      <c r="E14" s="5">
        <v>82073.64</v>
      </c>
      <c r="F14" s="5">
        <v>16314.62</v>
      </c>
    </row>
    <row r="15" spans="1:6" ht="24" x14ac:dyDescent="0.25">
      <c r="A15" s="3" t="s">
        <v>20</v>
      </c>
      <c r="B15" s="8">
        <v>29915.1</v>
      </c>
      <c r="C15" s="5">
        <v>171430.92</v>
      </c>
      <c r="D15" s="5">
        <v>166899.04</v>
      </c>
      <c r="E15" s="5">
        <v>171430.92</v>
      </c>
      <c r="F15" s="5">
        <v>34446.980000000003</v>
      </c>
    </row>
    <row r="16" spans="1:6" ht="24" x14ac:dyDescent="0.25">
      <c r="A16" s="3" t="s">
        <v>21</v>
      </c>
      <c r="B16" s="6">
        <v>3319.89</v>
      </c>
      <c r="C16" s="5">
        <v>19425.599999999999</v>
      </c>
      <c r="D16" s="5">
        <v>18836.07</v>
      </c>
      <c r="E16" s="5">
        <v>19425.599999999999</v>
      </c>
      <c r="F16" s="5">
        <v>3909.42</v>
      </c>
    </row>
    <row r="17" spans="1:6" ht="36" x14ac:dyDescent="0.25">
      <c r="A17" s="3" t="s">
        <v>22</v>
      </c>
      <c r="B17" s="8">
        <v>736.55</v>
      </c>
      <c r="C17" s="7" t="s">
        <v>11</v>
      </c>
      <c r="D17" s="5">
        <v>338.98</v>
      </c>
      <c r="E17" s="7" t="s">
        <v>11</v>
      </c>
      <c r="F17" s="5">
        <v>397.57</v>
      </c>
    </row>
    <row r="18" spans="1:6" x14ac:dyDescent="0.25">
      <c r="A18" s="9" t="s">
        <v>23</v>
      </c>
      <c r="B18" s="10">
        <v>244975.42</v>
      </c>
      <c r="C18" s="11">
        <v>1282962.7</v>
      </c>
      <c r="D18" s="11">
        <v>1232394.3</v>
      </c>
      <c r="E18" s="11">
        <f>SUM(E3:E17)</f>
        <v>1231601.5100000002</v>
      </c>
      <c r="F18" s="11">
        <v>295543.82</v>
      </c>
    </row>
    <row r="20" spans="1:6" ht="17.25" customHeight="1" x14ac:dyDescent="0.25">
      <c r="A20" s="12" t="s">
        <v>24</v>
      </c>
      <c r="B20" s="13"/>
    </row>
    <row r="21" spans="1:6" ht="12.75" customHeight="1" x14ac:dyDescent="0.25">
      <c r="A21" s="14" t="s">
        <v>25</v>
      </c>
      <c r="B21" s="15">
        <v>-15197.74</v>
      </c>
    </row>
    <row r="22" spans="1:6" ht="12.75" customHeight="1" x14ac:dyDescent="0.25">
      <c r="A22" s="14" t="s">
        <v>26</v>
      </c>
      <c r="B22" s="6">
        <f>D4</f>
        <v>97263.039999999994</v>
      </c>
    </row>
    <row r="23" spans="1:6" ht="15" customHeight="1" x14ac:dyDescent="0.25">
      <c r="A23" s="14" t="s">
        <v>27</v>
      </c>
      <c r="B23" s="6">
        <v>48680.89</v>
      </c>
    </row>
    <row r="24" spans="1:6" x14ac:dyDescent="0.25">
      <c r="A24" s="30" t="s">
        <v>39</v>
      </c>
      <c r="B24" s="18">
        <f>B21+B22-B23</f>
        <v>33384.409999999989</v>
      </c>
    </row>
    <row r="30" spans="1:6" ht="23.25" x14ac:dyDescent="0.25">
      <c r="A30" s="28" t="s">
        <v>28</v>
      </c>
      <c r="B30" s="29"/>
      <c r="C30" s="29"/>
      <c r="D30" s="29"/>
    </row>
    <row r="31" spans="1:6" x14ac:dyDescent="0.25">
      <c r="A31" s="19">
        <v>44971</v>
      </c>
      <c r="B31" s="20" t="s">
        <v>29</v>
      </c>
      <c r="C31" s="20" t="s">
        <v>30</v>
      </c>
      <c r="D31" s="21">
        <v>2000</v>
      </c>
    </row>
    <row r="32" spans="1:6" x14ac:dyDescent="0.25">
      <c r="A32" s="19">
        <v>44985</v>
      </c>
      <c r="B32" s="20" t="s">
        <v>29</v>
      </c>
      <c r="C32" s="20" t="s">
        <v>30</v>
      </c>
      <c r="D32" s="21">
        <v>2000</v>
      </c>
    </row>
    <row r="33" spans="1:4" x14ac:dyDescent="0.25">
      <c r="A33" s="19">
        <v>44998</v>
      </c>
      <c r="B33" s="20" t="s">
        <v>29</v>
      </c>
      <c r="C33" s="20" t="s">
        <v>30</v>
      </c>
      <c r="D33" s="21">
        <v>2000</v>
      </c>
    </row>
    <row r="34" spans="1:4" ht="30" x14ac:dyDescent="0.25">
      <c r="A34" s="19">
        <v>44994</v>
      </c>
      <c r="B34" s="20" t="s">
        <v>31</v>
      </c>
      <c r="C34" s="20" t="s">
        <v>32</v>
      </c>
      <c r="D34" s="21">
        <v>2800.16</v>
      </c>
    </row>
    <row r="35" spans="1:4" ht="30" x14ac:dyDescent="0.25">
      <c r="A35" s="19">
        <v>45075</v>
      </c>
      <c r="B35" s="20" t="s">
        <v>31</v>
      </c>
      <c r="C35" s="20" t="s">
        <v>33</v>
      </c>
      <c r="D35" s="21">
        <v>13749.12</v>
      </c>
    </row>
    <row r="36" spans="1:4" x14ac:dyDescent="0.25">
      <c r="A36" s="19">
        <v>45255</v>
      </c>
      <c r="B36" s="20" t="s">
        <v>34</v>
      </c>
      <c r="C36" s="20" t="s">
        <v>30</v>
      </c>
      <c r="D36" s="21">
        <v>5000</v>
      </c>
    </row>
    <row r="37" spans="1:4" x14ac:dyDescent="0.25">
      <c r="A37" s="22">
        <v>45265</v>
      </c>
      <c r="B37" s="23" t="s">
        <v>35</v>
      </c>
      <c r="C37" s="23" t="s">
        <v>30</v>
      </c>
      <c r="D37" s="21">
        <v>2900</v>
      </c>
    </row>
    <row r="38" spans="1:4" x14ac:dyDescent="0.25">
      <c r="A38" s="19">
        <v>45262</v>
      </c>
      <c r="B38" s="24" t="s">
        <v>35</v>
      </c>
      <c r="C38" s="24" t="s">
        <v>30</v>
      </c>
      <c r="D38" s="21">
        <v>2900</v>
      </c>
    </row>
    <row r="39" spans="1:4" x14ac:dyDescent="0.25">
      <c r="A39" s="19">
        <v>45217</v>
      </c>
      <c r="B39" s="20" t="s">
        <v>31</v>
      </c>
      <c r="C39" s="20" t="s">
        <v>36</v>
      </c>
      <c r="D39" s="21">
        <v>2362.36</v>
      </c>
    </row>
    <row r="40" spans="1:4" x14ac:dyDescent="0.25">
      <c r="A40" s="19">
        <v>45277</v>
      </c>
      <c r="B40" s="20" t="s">
        <v>35</v>
      </c>
      <c r="C40" s="20" t="s">
        <v>30</v>
      </c>
      <c r="D40" s="21">
        <v>2900</v>
      </c>
    </row>
    <row r="41" spans="1:4" x14ac:dyDescent="0.25">
      <c r="A41" s="19">
        <v>45273</v>
      </c>
      <c r="B41" s="24" t="s">
        <v>35</v>
      </c>
      <c r="C41" s="24" t="s">
        <v>30</v>
      </c>
      <c r="D41" s="21">
        <v>2900</v>
      </c>
    </row>
    <row r="42" spans="1:4" x14ac:dyDescent="0.25">
      <c r="A42" s="19">
        <v>45041</v>
      </c>
      <c r="B42" s="20" t="s">
        <v>31</v>
      </c>
      <c r="C42" s="20" t="s">
        <v>37</v>
      </c>
      <c r="D42" s="21">
        <v>4490.97</v>
      </c>
    </row>
    <row r="43" spans="1:4" ht="30" x14ac:dyDescent="0.25">
      <c r="A43" s="19">
        <v>45265</v>
      </c>
      <c r="B43" s="20" t="s">
        <v>31</v>
      </c>
      <c r="C43" s="20" t="s">
        <v>38</v>
      </c>
      <c r="D43" s="25">
        <v>2678.28</v>
      </c>
    </row>
    <row r="44" spans="1:4" x14ac:dyDescent="0.25">
      <c r="A44" s="16"/>
      <c r="D44" s="17"/>
    </row>
    <row r="45" spans="1:4" x14ac:dyDescent="0.25">
      <c r="A45" s="16"/>
      <c r="D45" s="18"/>
    </row>
    <row r="46" spans="1:4" x14ac:dyDescent="0.25">
      <c r="A46" s="16"/>
      <c r="D46" s="18">
        <f>SUM(D31:D45)</f>
        <v>48680.89</v>
      </c>
    </row>
  </sheetData>
  <mergeCells count="2">
    <mergeCell ref="A1:F1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2024-04-01T07:28:10Z</dcterms:created>
  <dcterms:modified xsi:type="dcterms:W3CDTF">2024-04-11T15:11:19Z</dcterms:modified>
</cp:coreProperties>
</file>