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ГИС/2021 отчёты/"/>
    </mc:Choice>
  </mc:AlternateContent>
  <xr:revisionPtr revIDLastSave="20" documentId="8_{0FF7D5E2-8508-4961-9502-4B85926C512F}" xr6:coauthVersionLast="47" xr6:coauthVersionMax="47" xr10:uidLastSave="{E5C7A35D-4763-4AD3-A80B-49EA6C9E098D}"/>
  <bookViews>
    <workbookView xWindow="-108" yWindow="-108" windowWidth="23256" windowHeight="12576" xr2:uid="{B7D37BCE-FC2D-4FFB-8C5A-7C917F5E5091}"/>
  </bookViews>
  <sheets>
    <sheet name="Начислено, оплачено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B23" i="1" l="1"/>
  <c r="E17" i="1"/>
</calcChain>
</file>

<file path=xl/sharedStrings.xml><?xml version="1.0" encoding="utf-8"?>
<sst xmlns="http://schemas.openxmlformats.org/spreadsheetml/2006/main" count="59" uniqueCount="43">
  <si>
    <t xml:space="preserve"> 2497 - Салтыкова-Щедрина ул, д.31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</si>
  <si>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</si>
  <si>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</si>
  <si>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</si>
  <si>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</si>
  <si>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</si>
  <si>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</si>
  <si>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</si>
  <si>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</si>
  <si>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</si>
  <si>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</si>
  <si>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</si>
  <si>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</si>
  <si>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</si>
  <si>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</si>
  <si>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Уборка МОП</t>
  </si>
  <si>
    <t xml:space="preserve"> Пеня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</si>
  <si>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</si>
  <si>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</si>
  <si>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</si>
  <si>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</si>
  <si>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</si>
  <si>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2497: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</si>
  <si>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</si>
  <si>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</si>
  <si>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</si>
  <si>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</si>
  <si>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</si>
  <si>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работ по текущему ремонту</t>
  </si>
  <si>
    <t>дата акта</t>
  </si>
  <si>
    <t>Поставщик услуги</t>
  </si>
  <si>
    <t>наименование работ</t>
  </si>
  <si>
    <t>стоимость</t>
  </si>
  <si>
    <t>ООО "ЖСРсу"</t>
  </si>
  <si>
    <t xml:space="preserve">прочистка дымохода и ветканалов </t>
  </si>
  <si>
    <t>калькуляция</t>
  </si>
  <si>
    <t>установка шар. Крана на узел.</t>
  </si>
  <si>
    <t>Лаборатория контроля сварки</t>
  </si>
  <si>
    <t>диагн. в\дом. Газов. Оборудов.</t>
  </si>
  <si>
    <t>Калькуляция</t>
  </si>
  <si>
    <t>замена сгона на радиаторе кв.10</t>
  </si>
  <si>
    <t>Проммонтажкомплект</t>
  </si>
  <si>
    <t xml:space="preserve">проект.сметн. Документ. Узла учета тепл.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</si>
</sst>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0.00"/>
    <numFmt numFmtId="165" formatCode="dd/mm/yy;@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8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0" fontId="5" fillId="0" borderId="3" xfId="6" applyBorder="1" applyAlignment="1">
      <alignment horizontal="right" vertical="center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165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165" fontId="0" fillId="4" borderId="3" xfId="0" applyNumberFormat="1" applyFill="1" applyBorder="1"/>
    <xf numFmtId="4" fontId="0" fillId="4" borderId="3" xfId="0" applyNumberFormat="1" applyFill="1" applyBorder="1"/>
    <xf numFmtId="4" fontId="0" fillId="4" borderId="3" xfId="0" applyNumberFormat="1" applyFill="1" applyBorder="1" applyAlignment="1">
      <alignment wrapText="1"/>
    </xf>
    <xf numFmtId="14" fontId="0" fillId="0" borderId="3" xfId="0" applyNumberFormat="1" applyBorder="1"/>
    <xf numFmtId="0" fontId="0" fillId="0" borderId="3" xfId="0" applyBorder="1"/>
    <xf numFmtId="4" fontId="0" fillId="4" borderId="3" xfId="0" applyNumberFormat="1" applyFill="1" applyBorder="1" applyAlignment="1"/>
    <xf numFmtId="0" fontId="0" fillId="0" borderId="3" xfId="0" applyBorder="1" applyAlignment="1"/>
    <xf numFmtId="2" fontId="0" fillId="0" borderId="3" xfId="0" applyNumberFormat="1" applyBorder="1" applyAlignment="1"/>
    <xf numFmtId="4" fontId="0" fillId="0" borderId="0" xfId="0" applyNumberFormat="1"/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2" borderId="4" xfId="0" applyFont="1" applyFill="1" applyBorder="1" applyAlignment="1">
      <alignment horizontal="center"/>
    </xf>
    <xf numFmtId="0" fontId="11" fillId="0" borderId="4" xfId="0" applyFont="1" applyBorder="1"/>
  </cellXfs>
  <cellStyles count="7">
    <cellStyle name="S10" xfId="2" xr:uid="{510E5FE7-3C1C-4677-959A-8968992E88DB}"/>
    <cellStyle name="S11" xfId="1" xr:uid="{CB9A17AA-20AE-416B-A948-514AAE41E184}"/>
    <cellStyle name="S5" xfId="4" xr:uid="{26A013DE-132F-43D1-A35D-FC2E785C00A9}"/>
    <cellStyle name="S6" xfId="3" xr:uid="{AECF09DB-1A90-4698-99BC-F865FC0569DE}"/>
    <cellStyle name="S8" xfId="6" xr:uid="{929AF0F0-03E5-487B-AB85-28857CADEACD}"/>
    <cellStyle name="S9" xfId="5" xr:uid="{0D3758D0-5B7E-4CD4-822B-B8D0739D272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1B45-3888-41EF-B706-1CD25E0524CA}">
  <dimension ref="A1:F23"/>
  <sheetViews>
    <sheetView tabSelected="1" workbookViewId="0">
      <selection activeCell="E4" sqref="E4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24" t="s">
        <v>0</v>
      </c>
      <c r="B1" s="25"/>
      <c r="C1" s="25"/>
      <c r="D1" s="25"/>
      <c r="E1" s="25"/>
      <c r="F1" s="25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 t="s">
        <v>8</v>
      </c>
      <c r="C3" s="4">
        <v>114378.46</v>
      </c>
      <c r="D3" s="4">
        <v>98860.79</v>
      </c>
      <c r="E3" s="4">
        <v>114378.46</v>
      </c>
      <c r="F3" s="4">
        <v>15517.67</v>
      </c>
    </row>
    <row r="4" spans="1:6" x14ac:dyDescent="0.3">
      <c r="A4" s="2" t="s">
        <v>9</v>
      </c>
      <c r="B4" s="3" t="s">
        <v>8</v>
      </c>
      <c r="C4" s="4">
        <v>21551.62</v>
      </c>
      <c r="D4" s="4">
        <v>18629.5</v>
      </c>
      <c r="E4" s="4">
        <v>37373.19</v>
      </c>
      <c r="F4" s="4">
        <v>2922.12</v>
      </c>
    </row>
    <row r="5" spans="1:6" x14ac:dyDescent="0.3">
      <c r="A5" s="2" t="s">
        <v>10</v>
      </c>
      <c r="B5" s="3" t="s">
        <v>8</v>
      </c>
      <c r="C5" s="4">
        <v>7451.86</v>
      </c>
      <c r="D5" s="4">
        <v>6367.1</v>
      </c>
      <c r="E5" s="4">
        <v>7451.86</v>
      </c>
      <c r="F5" s="4">
        <v>1084.76</v>
      </c>
    </row>
    <row r="6" spans="1:6" x14ac:dyDescent="0.3">
      <c r="A6" s="2" t="s">
        <v>11</v>
      </c>
      <c r="B6" s="3" t="s">
        <v>8</v>
      </c>
      <c r="C6" s="4">
        <v>3725.98</v>
      </c>
      <c r="D6" s="4">
        <v>3200.04</v>
      </c>
      <c r="E6" s="4">
        <v>3725.98</v>
      </c>
      <c r="F6" s="4">
        <v>525.94000000000005</v>
      </c>
    </row>
    <row r="7" spans="1:6" x14ac:dyDescent="0.3">
      <c r="A7" s="2" t="s">
        <v>12</v>
      </c>
      <c r="B7" s="3" t="s">
        <v>8</v>
      </c>
      <c r="C7" s="4">
        <v>5846.62</v>
      </c>
      <c r="D7" s="4">
        <v>5846.62</v>
      </c>
      <c r="E7" s="4">
        <v>5846.62</v>
      </c>
      <c r="F7" s="3" t="s">
        <v>8</v>
      </c>
    </row>
    <row r="8" spans="1:6" x14ac:dyDescent="0.3">
      <c r="A8" s="2" t="s">
        <v>13</v>
      </c>
      <c r="B8" s="3" t="s">
        <v>8</v>
      </c>
      <c r="C8" s="4">
        <v>4009.85</v>
      </c>
      <c r="D8" s="4">
        <v>4009.85</v>
      </c>
      <c r="E8" s="4">
        <v>4009.85</v>
      </c>
      <c r="F8" s="3" t="s">
        <v>8</v>
      </c>
    </row>
    <row r="9" spans="1:6" x14ac:dyDescent="0.3">
      <c r="A9" s="2" t="s">
        <v>14</v>
      </c>
      <c r="B9" s="3" t="s">
        <v>8</v>
      </c>
      <c r="C9" s="4">
        <v>5110.88</v>
      </c>
      <c r="D9" s="4">
        <v>4366.88</v>
      </c>
      <c r="E9" s="4">
        <v>5110.88</v>
      </c>
      <c r="F9" s="4">
        <v>744</v>
      </c>
    </row>
    <row r="10" spans="1:6" x14ac:dyDescent="0.3">
      <c r="A10" s="2" t="s">
        <v>15</v>
      </c>
      <c r="B10" s="3" t="s">
        <v>8</v>
      </c>
      <c r="C10" s="4">
        <v>40913.949999999997</v>
      </c>
      <c r="D10" s="4">
        <v>35400.28</v>
      </c>
      <c r="E10" s="4">
        <v>40913.949999999997</v>
      </c>
      <c r="F10" s="4">
        <v>5513.67</v>
      </c>
    </row>
    <row r="11" spans="1:6" x14ac:dyDescent="0.3">
      <c r="A11" s="2" t="s">
        <v>16</v>
      </c>
      <c r="B11" s="3" t="s">
        <v>8</v>
      </c>
      <c r="C11" s="4">
        <v>799.54</v>
      </c>
      <c r="D11" s="4">
        <v>159.81</v>
      </c>
      <c r="E11" s="4">
        <v>799.54</v>
      </c>
      <c r="F11" s="4">
        <v>639.73</v>
      </c>
    </row>
    <row r="12" spans="1:6" x14ac:dyDescent="0.3">
      <c r="A12" s="2" t="s">
        <v>17</v>
      </c>
      <c r="B12" s="3" t="s">
        <v>8</v>
      </c>
      <c r="C12" s="4">
        <v>118.86</v>
      </c>
      <c r="D12" s="4">
        <v>113.72</v>
      </c>
      <c r="E12" s="4">
        <v>118.86</v>
      </c>
      <c r="F12" s="4">
        <v>5.14</v>
      </c>
    </row>
    <row r="13" spans="1:6" x14ac:dyDescent="0.3">
      <c r="A13" s="2" t="s">
        <v>18</v>
      </c>
      <c r="B13" s="3" t="s">
        <v>8</v>
      </c>
      <c r="C13" s="4">
        <v>100.4</v>
      </c>
      <c r="D13" s="4">
        <v>83.23</v>
      </c>
      <c r="E13" s="4">
        <v>100.4</v>
      </c>
      <c r="F13" s="4">
        <v>17.170000000000002</v>
      </c>
    </row>
    <row r="14" spans="1:6" x14ac:dyDescent="0.3">
      <c r="A14" s="2" t="s">
        <v>19</v>
      </c>
      <c r="B14" s="3" t="s">
        <v>8</v>
      </c>
      <c r="C14" s="4">
        <v>2636.37</v>
      </c>
      <c r="D14" s="4">
        <v>2273.0500000000002</v>
      </c>
      <c r="E14" s="4">
        <v>2636.37</v>
      </c>
      <c r="F14" s="4">
        <v>363.32</v>
      </c>
    </row>
    <row r="15" spans="1:6" x14ac:dyDescent="0.3">
      <c r="A15" s="2" t="s">
        <v>20</v>
      </c>
      <c r="B15" s="3" t="s">
        <v>8</v>
      </c>
      <c r="C15" s="4">
        <v>7324.38</v>
      </c>
      <c r="D15" s="4">
        <v>6310.93</v>
      </c>
      <c r="E15" s="4">
        <v>7324.38</v>
      </c>
      <c r="F15" s="4">
        <v>1013.45</v>
      </c>
    </row>
    <row r="16" spans="1:6" x14ac:dyDescent="0.3">
      <c r="A16" s="2" t="s">
        <v>21</v>
      </c>
      <c r="B16" s="3" t="s">
        <v>8</v>
      </c>
      <c r="C16" s="4">
        <v>1818.11</v>
      </c>
      <c r="D16" s="4">
        <v>1566.06</v>
      </c>
      <c r="E16" s="4">
        <v>1818.11</v>
      </c>
      <c r="F16" s="4">
        <v>252.05</v>
      </c>
    </row>
    <row r="17" spans="1:6" x14ac:dyDescent="0.3">
      <c r="A17" s="5" t="s">
        <v>22</v>
      </c>
      <c r="B17" s="6" t="s">
        <v>8</v>
      </c>
      <c r="C17" s="7">
        <v>215786.88</v>
      </c>
      <c r="D17" s="7">
        <v>187187.86</v>
      </c>
      <c r="E17" s="7">
        <f>SUM(E3:E16)</f>
        <v>231608.45</v>
      </c>
      <c r="F17" s="7">
        <v>28599.02</v>
      </c>
    </row>
    <row r="19" spans="1:6" x14ac:dyDescent="0.3">
      <c r="A19" s="8" t="s">
        <v>23</v>
      </c>
      <c r="B19" s="9"/>
    </row>
    <row r="20" spans="1:6" x14ac:dyDescent="0.3">
      <c r="A20" s="10" t="s">
        <v>24</v>
      </c>
      <c r="B20" s="4">
        <v>0</v>
      </c>
    </row>
    <row r="21" spans="1:6" x14ac:dyDescent="0.3">
      <c r="A21" s="10" t="s">
        <v>25</v>
      </c>
      <c r="B21" s="4">
        <v>18629.5</v>
      </c>
    </row>
    <row r="22" spans="1:6" x14ac:dyDescent="0.3">
      <c r="A22" s="10" t="s">
        <v>26</v>
      </c>
      <c r="B22" s="4">
        <v>37373.19</v>
      </c>
    </row>
    <row r="23" spans="1:6" ht="14.4" customHeight="1" x14ac:dyDescent="0.3">
      <c r="A23" s="11" t="s">
        <v>27</v>
      </c>
      <c r="B23" s="12">
        <f>B20+B21-B22</f>
        <v>-18743.690000000002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8C5F6-1610-43E0-AB50-A1C3CA2E539B}">
  <dimension ref="A1:D8"/>
  <sheetViews>
    <sheetView workbookViewId="0">
      <selection activeCell="C15" sqref="C15"/>
    </sheetView>
  </sheetViews>
  <sheetFormatPr defaultRowHeight="14.4" x14ac:dyDescent="0.3"/>
  <cols>
    <col min="1" max="1" width="13.6640625" customWidth="1"/>
    <col min="2" max="2" width="29" bestFit="1" customWidth="1"/>
    <col min="3" max="3" width="38.6640625" customWidth="1"/>
    <col min="4" max="4" width="14.88671875" customWidth="1"/>
  </cols>
  <sheetData>
    <row r="1" spans="1:4" x14ac:dyDescent="0.3">
      <c r="A1" s="26" t="s">
        <v>28</v>
      </c>
      <c r="B1" s="27"/>
      <c r="C1" s="27"/>
      <c r="D1" s="27"/>
    </row>
    <row r="2" spans="1:4" x14ac:dyDescent="0.3">
      <c r="A2" s="13" t="s">
        <v>29</v>
      </c>
      <c r="B2" s="14" t="s">
        <v>30</v>
      </c>
      <c r="C2" s="14" t="s">
        <v>31</v>
      </c>
      <c r="D2" s="14" t="s">
        <v>32</v>
      </c>
    </row>
    <row r="3" spans="1:4" x14ac:dyDescent="0.3">
      <c r="A3" s="15">
        <v>44286</v>
      </c>
      <c r="B3" s="16" t="s">
        <v>33</v>
      </c>
      <c r="C3" s="17" t="s">
        <v>34</v>
      </c>
      <c r="D3" s="20">
        <v>1403.61</v>
      </c>
    </row>
    <row r="4" spans="1:4" x14ac:dyDescent="0.3">
      <c r="A4" s="18">
        <v>44323</v>
      </c>
      <c r="B4" s="19" t="s">
        <v>35</v>
      </c>
      <c r="C4" s="19" t="s">
        <v>36</v>
      </c>
      <c r="D4" s="21">
        <v>5450.72</v>
      </c>
    </row>
    <row r="5" spans="1:4" x14ac:dyDescent="0.3">
      <c r="A5" s="18">
        <v>44337</v>
      </c>
      <c r="B5" s="19" t="s">
        <v>37</v>
      </c>
      <c r="C5" s="19" t="s">
        <v>38</v>
      </c>
      <c r="D5" s="22">
        <v>3360</v>
      </c>
    </row>
    <row r="6" spans="1:4" x14ac:dyDescent="0.3">
      <c r="A6" s="18">
        <v>44421</v>
      </c>
      <c r="B6" s="19" t="s">
        <v>39</v>
      </c>
      <c r="C6" s="19" t="s">
        <v>40</v>
      </c>
      <c r="D6" s="22">
        <v>2158.86</v>
      </c>
    </row>
    <row r="7" spans="1:4" x14ac:dyDescent="0.3">
      <c r="A7" s="18">
        <v>44517</v>
      </c>
      <c r="B7" s="19" t="s">
        <v>41</v>
      </c>
      <c r="C7" s="19" t="s">
        <v>42</v>
      </c>
      <c r="D7" s="22">
        <v>25000</v>
      </c>
    </row>
    <row r="8" spans="1:4" x14ac:dyDescent="0.3">
      <c r="D8" s="23">
        <f>SUM(D3:D7)</f>
        <v>37373.19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Начислено, оплачено,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2022-02-07T05:58:19Z</dcterms:created>
  <dcterms:modified xsi:type="dcterms:W3CDTF">2022-02-21T05:51:08Z</dcterms:modified>
</cp:coreProperties>
</file>