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Фото Губерния\отчеты\Готовые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B18" i="1" l="1"/>
  <c r="B16" i="1"/>
  <c r="E12" i="1"/>
  <c r="E4" i="1"/>
</calcChain>
</file>

<file path=xl/sharedStrings.xml><?xml version="1.0" encoding="utf-8"?>
<sst xmlns="http://schemas.openxmlformats.org/spreadsheetml/2006/main" count="41" uniqueCount="32">
  <si>
    <t xml:space="preserve"> 605 - ш Одоевское, д.11 </t>
  </si>
  <si>
    <t>Вид услуг</t>
  </si>
  <si>
    <t>Долг на 
начало
периода</t>
  </si>
  <si>
    <t>Выставлено населению к оплате</t>
  </si>
  <si>
    <t>Оплачено населением</t>
  </si>
  <si>
    <t>Израсходовано</t>
  </si>
  <si>
    <t>Долг
на конец
периода</t>
  </si>
  <si>
    <t xml:space="preserve"> Содержание жилья</t>
  </si>
  <si>
    <t xml:space="preserve"> Текущий ремонт</t>
  </si>
  <si>
    <t xml:space="preserve"> Уборка МОП</t>
  </si>
  <si>
    <t xml:space="preserve"> </t>
  </si>
  <si>
    <t xml:space="preserve"> Пеня</t>
  </si>
  <si>
    <t xml:space="preserve"> Обслуживание коллективных приборов учёта ЭЭ</t>
  </si>
  <si>
    <t xml:space="preserve"> Содержание - ХВС</t>
  </si>
  <si>
    <t xml:space="preserve"> Содержание - ГВС</t>
  </si>
  <si>
    <t xml:space="preserve"> Содержание - ЭЭ</t>
  </si>
  <si>
    <t xml:space="preserve"> Содержание - Вод-е</t>
  </si>
  <si>
    <t xml:space="preserve"> Итого по 605:</t>
  </si>
  <si>
    <t>Текукщий ремонт</t>
  </si>
  <si>
    <t>Остаток на начало 2023 года</t>
  </si>
  <si>
    <t>Поступило средств за 2023 г.</t>
  </si>
  <si>
    <t>Израсходовано за 2023 г.</t>
  </si>
  <si>
    <t>Выполнение работ по текущему ремонту</t>
  </si>
  <si>
    <t>дата</t>
  </si>
  <si>
    <t>Поставщик услуги</t>
  </si>
  <si>
    <t>наименование работ</t>
  </si>
  <si>
    <t>стоимость</t>
  </si>
  <si>
    <t>Калькуляция</t>
  </si>
  <si>
    <t>замена выключ. В ВРУ</t>
  </si>
  <si>
    <t>ИП Хакимов</t>
  </si>
  <si>
    <t>уборка снега</t>
  </si>
  <si>
    <t>Остаток денежных средств на 31.12.2023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</si>
</sst>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 ##0.00"/>
  </numFmts>
  <fonts count="14" x14ac:knownFonts="1">
    <font>
      <sz val="11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>
      <alignment horizontal="center" vertical="top"/>
    </xf>
    <xf numFmtId="0" fontId="2" fillId="0" borderId="0">
      <alignment horizontal="center" vertical="center"/>
    </xf>
    <xf numFmtId="0" fontId="3" fillId="0" borderId="0">
      <alignment horizontal="left" vertical="top"/>
    </xf>
    <xf numFmtId="0" fontId="4" fillId="0" borderId="0">
      <alignment horizontal="right" vertical="center"/>
    </xf>
    <xf numFmtId="0" fontId="1" fillId="0" borderId="0">
      <alignment horizontal="left" vertical="top"/>
    </xf>
    <xf numFmtId="0" fontId="5" fillId="0" borderId="0">
      <alignment horizontal="right" vertical="center"/>
    </xf>
  </cellStyleXfs>
  <cellXfs count="35">
    <xf numFmtId="0" fontId="0" fillId="0" borderId="0" xfId="0"/>
    <xf numFmtId="0" fontId="2" fillId="0" borderId="3" xfId="2" quotePrefix="1" applyBorder="1" applyAlignment="1">
      <alignment horizontal="center" vertical="center" wrapText="1"/>
    </xf>
    <xf numFmtId="0" fontId="2" fillId="0" borderId="4" xfId="2" quotePrefix="1" applyBorder="1" applyAlignment="1">
      <alignment horizontal="center" vertical="center" wrapText="1"/>
    </xf>
    <xf numFmtId="0" fontId="3" fillId="0" borderId="1" xfId="3" quotePrefix="1" applyBorder="1" applyAlignment="1">
      <alignment horizontal="left" vertical="top" wrapText="1"/>
    </xf>
    <xf numFmtId="164" fontId="4" fillId="0" borderId="5" xfId="4" applyNumberFormat="1" applyBorder="1" applyAlignment="1">
      <alignment horizontal="right" vertical="center" wrapText="1"/>
    </xf>
    <xf numFmtId="164" fontId="4" fillId="0" borderId="1" xfId="4" applyNumberFormat="1" applyBorder="1" applyAlignment="1">
      <alignment horizontal="right" vertical="center" wrapText="1"/>
    </xf>
    <xf numFmtId="164" fontId="4" fillId="0" borderId="6" xfId="4" applyNumberFormat="1" applyBorder="1" applyAlignment="1">
      <alignment horizontal="right" vertical="center" wrapText="1"/>
    </xf>
    <xf numFmtId="0" fontId="4" fillId="0" borderId="5" xfId="4" applyBorder="1" applyAlignment="1">
      <alignment horizontal="right" vertical="center" wrapText="1"/>
    </xf>
    <xf numFmtId="0" fontId="4" fillId="0" borderId="1" xfId="4" applyBorder="1" applyAlignment="1">
      <alignment horizontal="right" vertical="center" wrapText="1"/>
    </xf>
    <xf numFmtId="164" fontId="4" fillId="0" borderId="2" xfId="4" applyNumberFormat="1" applyBorder="1" applyAlignment="1">
      <alignment horizontal="right" vertical="center" wrapText="1"/>
    </xf>
    <xf numFmtId="0" fontId="1" fillId="0" borderId="1" xfId="5" quotePrefix="1" applyBorder="1" applyAlignment="1">
      <alignment horizontal="left" vertical="top" wrapText="1"/>
    </xf>
    <xf numFmtId="164" fontId="5" fillId="0" borderId="1" xfId="6" applyNumberFormat="1" applyBorder="1" applyAlignment="1">
      <alignment horizontal="right" vertical="center" wrapText="1"/>
    </xf>
    <xf numFmtId="0" fontId="6" fillId="0" borderId="5" xfId="4" applyFont="1" applyBorder="1" applyAlignment="1">
      <alignment horizontal="left" vertical="top" wrapText="1"/>
    </xf>
    <xf numFmtId="4" fontId="7" fillId="0" borderId="5" xfId="0" applyNumberFormat="1" applyFont="1" applyBorder="1"/>
    <xf numFmtId="0" fontId="8" fillId="0" borderId="5" xfId="0" applyFont="1" applyBorder="1" applyAlignment="1">
      <alignment wrapText="1"/>
    </xf>
    <xf numFmtId="4" fontId="7" fillId="2" borderId="5" xfId="0" applyNumberFormat="1" applyFont="1" applyFill="1" applyBorder="1" applyAlignment="1">
      <alignment wrapText="1"/>
    </xf>
    <xf numFmtId="0" fontId="9" fillId="0" borderId="5" xfId="0" applyFont="1" applyBorder="1" applyAlignment="1">
      <alignment wrapText="1"/>
    </xf>
    <xf numFmtId="4" fontId="10" fillId="0" borderId="5" xfId="4" applyNumberFormat="1" applyFont="1" applyBorder="1" applyAlignment="1">
      <alignment horizontal="right" wrapText="1"/>
    </xf>
    <xf numFmtId="164" fontId="5" fillId="0" borderId="2" xfId="6" applyNumberFormat="1" applyBorder="1" applyAlignment="1">
      <alignment horizontal="right" vertical="center" wrapText="1"/>
    </xf>
    <xf numFmtId="164" fontId="5" fillId="0" borderId="5" xfId="6" applyNumberFormat="1" applyBorder="1" applyAlignment="1">
      <alignment horizontal="right" vertical="center" wrapText="1"/>
    </xf>
    <xf numFmtId="0" fontId="0" fillId="0" borderId="5" xfId="0" applyBorder="1"/>
    <xf numFmtId="4" fontId="0" fillId="0" borderId="5" xfId="0" applyNumberFormat="1" applyBorder="1"/>
    <xf numFmtId="0" fontId="0" fillId="0" borderId="5" xfId="0" applyBorder="1" applyAlignment="1">
      <alignment wrapText="1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4" fontId="0" fillId="2" borderId="5" xfId="0" applyNumberFormat="1" applyFill="1" applyBorder="1"/>
    <xf numFmtId="4" fontId="13" fillId="0" borderId="5" xfId="0" applyNumberFormat="1" applyFont="1" applyBorder="1"/>
    <xf numFmtId="14" fontId="0" fillId="0" borderId="5" xfId="0" applyNumberFormat="1" applyBorder="1" applyAlignment="1">
      <alignment wrapText="1"/>
    </xf>
    <xf numFmtId="0" fontId="0" fillId="0" borderId="5" xfId="0" applyBorder="1" applyAlignment="1">
      <alignment horizontal="center" wrapText="1"/>
    </xf>
    <xf numFmtId="4" fontId="0" fillId="2" borderId="5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1" fillId="4" borderId="5" xfId="0" applyFont="1" applyFill="1" applyBorder="1" applyAlignment="1">
      <alignment horizontal="center" vertical="center" wrapText="1"/>
    </xf>
    <xf numFmtId="0" fontId="1" fillId="0" borderId="1" xfId="1" quotePrefix="1" applyBorder="1" applyAlignment="1">
      <alignment horizontal="center" vertical="top" wrapText="1"/>
    </xf>
    <xf numFmtId="0" fontId="0" fillId="0" borderId="2" xfId="0" applyBorder="1" applyAlignment="1">
      <alignment wrapText="1"/>
    </xf>
    <xf numFmtId="0" fontId="12" fillId="3" borderId="0" xfId="0" applyFont="1" applyFill="1" applyAlignment="1">
      <alignment horizontal="center" vertical="center"/>
    </xf>
  </cellXfs>
  <cellStyles count="7">
    <cellStyle name="S10" xfId="2"/>
    <cellStyle name="S11" xfId="1"/>
    <cellStyle name="S5" xfId="4"/>
    <cellStyle name="S6" xfId="3"/>
    <cellStyle name="S8" xfId="6"/>
    <cellStyle name="S9" xfId="5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topLeftCell="A7" workbookViewId="0">
      <selection activeCell="A18" sqref="A18"/>
    </sheetView>
  </sheetViews>
  <sheetFormatPr defaultRowHeight="15" x14ac:dyDescent="0.25"/>
  <cols>
    <col min="1" max="1" width="36.28515625" customWidth="1"/>
    <col min="2" max="2" width="14.5703125" customWidth="1"/>
    <col min="3" max="3" width="16.5703125" customWidth="1"/>
    <col min="4" max="5" width="14.85546875" customWidth="1"/>
    <col min="6" max="6" width="12.42578125" customWidth="1"/>
  </cols>
  <sheetData>
    <row r="1" spans="1:6" x14ac:dyDescent="0.25">
      <c r="A1" s="32" t="s">
        <v>0</v>
      </c>
      <c r="B1" s="33"/>
      <c r="C1" s="33"/>
      <c r="D1" s="33"/>
      <c r="E1" s="33"/>
      <c r="F1" s="33"/>
    </row>
    <row r="2" spans="1:6" ht="36" x14ac:dyDescent="0.25">
      <c r="A2" s="1" t="s">
        <v>1</v>
      </c>
      <c r="B2" s="2" t="s">
        <v>2</v>
      </c>
      <c r="C2" s="2" t="s">
        <v>3</v>
      </c>
      <c r="D2" s="2" t="s">
        <v>4</v>
      </c>
      <c r="E2" s="1" t="s">
        <v>5</v>
      </c>
      <c r="F2" s="2" t="s">
        <v>6</v>
      </c>
    </row>
    <row r="3" spans="1:6" x14ac:dyDescent="0.25">
      <c r="A3" s="3" t="s">
        <v>7</v>
      </c>
      <c r="B3" s="4">
        <v>23718.97</v>
      </c>
      <c r="C3" s="5">
        <v>66784.56</v>
      </c>
      <c r="D3" s="5">
        <v>62161.1</v>
      </c>
      <c r="E3" s="5">
        <v>66784.56</v>
      </c>
      <c r="F3" s="4">
        <v>28342.43</v>
      </c>
    </row>
    <row r="4" spans="1:6" x14ac:dyDescent="0.25">
      <c r="A4" s="3" t="s">
        <v>8</v>
      </c>
      <c r="B4" s="6">
        <v>4800.8599999999997</v>
      </c>
      <c r="C4" s="5">
        <v>13514.4</v>
      </c>
      <c r="D4" s="5">
        <v>12578.8</v>
      </c>
      <c r="E4" s="5">
        <f>B17</f>
        <v>12578.8</v>
      </c>
      <c r="F4" s="4">
        <v>5736.46</v>
      </c>
    </row>
    <row r="5" spans="1:6" x14ac:dyDescent="0.25">
      <c r="A5" s="3" t="s">
        <v>9</v>
      </c>
      <c r="B5" s="7" t="s">
        <v>10</v>
      </c>
      <c r="C5" s="5">
        <v>19134.5</v>
      </c>
      <c r="D5" s="5">
        <v>14667.1</v>
      </c>
      <c r="E5" s="5">
        <v>19134.5</v>
      </c>
      <c r="F5" s="4">
        <v>4467.3999999999996</v>
      </c>
    </row>
    <row r="6" spans="1:6" x14ac:dyDescent="0.25">
      <c r="A6" s="3" t="s">
        <v>11</v>
      </c>
      <c r="B6" s="6">
        <v>23.69</v>
      </c>
      <c r="C6" s="8" t="s">
        <v>10</v>
      </c>
      <c r="D6" s="8" t="s">
        <v>10</v>
      </c>
      <c r="E6" s="8" t="s">
        <v>10</v>
      </c>
      <c r="F6" s="4">
        <v>23.69</v>
      </c>
    </row>
    <row r="7" spans="1:6" ht="24" x14ac:dyDescent="0.25">
      <c r="A7" s="3" t="s">
        <v>12</v>
      </c>
      <c r="B7" s="4">
        <v>225.72</v>
      </c>
      <c r="C7" s="5">
        <v>150.47999999999999</v>
      </c>
      <c r="D7" s="5">
        <v>298.74</v>
      </c>
      <c r="E7" s="5">
        <v>150.47999999999999</v>
      </c>
      <c r="F7" s="4">
        <v>77.459999999999994</v>
      </c>
    </row>
    <row r="8" spans="1:6" x14ac:dyDescent="0.25">
      <c r="A8" s="3" t="s">
        <v>13</v>
      </c>
      <c r="B8" s="9">
        <v>382.07</v>
      </c>
      <c r="C8" s="5">
        <v>1180.56</v>
      </c>
      <c r="D8" s="5">
        <v>1090.42</v>
      </c>
      <c r="E8" s="5">
        <v>1180.56</v>
      </c>
      <c r="F8" s="4">
        <v>472.21</v>
      </c>
    </row>
    <row r="9" spans="1:6" x14ac:dyDescent="0.25">
      <c r="A9" s="3" t="s">
        <v>14</v>
      </c>
      <c r="B9" s="4">
        <v>2203.7600000000002</v>
      </c>
      <c r="C9" s="5">
        <v>6626.16</v>
      </c>
      <c r="D9" s="5">
        <v>6133.38</v>
      </c>
      <c r="E9" s="5">
        <v>6626.16</v>
      </c>
      <c r="F9" s="4">
        <v>2696.54</v>
      </c>
    </row>
    <row r="10" spans="1:6" x14ac:dyDescent="0.25">
      <c r="A10" s="3" t="s">
        <v>15</v>
      </c>
      <c r="B10" s="9">
        <v>3788.7</v>
      </c>
      <c r="C10" s="5">
        <v>9899.59</v>
      </c>
      <c r="D10" s="5">
        <v>9353.4500000000007</v>
      </c>
      <c r="E10" s="5">
        <v>9899.59</v>
      </c>
      <c r="F10" s="4">
        <v>4334.84</v>
      </c>
    </row>
    <row r="11" spans="1:6" x14ac:dyDescent="0.25">
      <c r="A11" s="3" t="s">
        <v>16</v>
      </c>
      <c r="B11" s="4">
        <v>489.67</v>
      </c>
      <c r="C11" s="5">
        <v>1443.6</v>
      </c>
      <c r="D11" s="5">
        <v>1339.24</v>
      </c>
      <c r="E11" s="5">
        <v>1443.6</v>
      </c>
      <c r="F11" s="4">
        <v>594.03</v>
      </c>
    </row>
    <row r="12" spans="1:6" x14ac:dyDescent="0.25">
      <c r="A12" s="10" t="s">
        <v>17</v>
      </c>
      <c r="B12" s="18">
        <v>35633.440000000002</v>
      </c>
      <c r="C12" s="11">
        <v>118733.85</v>
      </c>
      <c r="D12" s="11">
        <v>107622.23</v>
      </c>
      <c r="E12" s="11">
        <f>SUM(E3:E11)</f>
        <v>117798.25</v>
      </c>
      <c r="F12" s="19">
        <v>46745.06</v>
      </c>
    </row>
    <row r="14" spans="1:6" x14ac:dyDescent="0.25">
      <c r="A14" s="12" t="s">
        <v>18</v>
      </c>
      <c r="B14" s="13"/>
    </row>
    <row r="15" spans="1:6" x14ac:dyDescent="0.25">
      <c r="A15" s="14" t="s">
        <v>19</v>
      </c>
      <c r="B15" s="15">
        <v>6916.9</v>
      </c>
    </row>
    <row r="16" spans="1:6" x14ac:dyDescent="0.25">
      <c r="A16" s="14" t="s">
        <v>20</v>
      </c>
      <c r="B16" s="4">
        <f>D4</f>
        <v>12578.8</v>
      </c>
    </row>
    <row r="17" spans="1:4" x14ac:dyDescent="0.25">
      <c r="A17" s="14" t="s">
        <v>21</v>
      </c>
      <c r="B17" s="4">
        <v>12578.8</v>
      </c>
    </row>
    <row r="18" spans="1:4" x14ac:dyDescent="0.25">
      <c r="A18" s="16" t="s">
        <v>31</v>
      </c>
      <c r="B18" s="17">
        <f>B15+B16-B17</f>
        <v>6916.8999999999978</v>
      </c>
    </row>
    <row r="20" spans="1:4" ht="18.75" x14ac:dyDescent="0.25">
      <c r="A20" s="34" t="s">
        <v>22</v>
      </c>
      <c r="B20" s="34"/>
      <c r="C20" s="34"/>
      <c r="D20" s="34"/>
    </row>
    <row r="21" spans="1:4" s="30" customFormat="1" ht="31.5" x14ac:dyDescent="0.25">
      <c r="A21" s="31" t="s">
        <v>23</v>
      </c>
      <c r="B21" s="31" t="s">
        <v>24</v>
      </c>
      <c r="C21" s="31" t="s">
        <v>25</v>
      </c>
      <c r="D21" s="31" t="s">
        <v>26</v>
      </c>
    </row>
    <row r="22" spans="1:4" s="30" customFormat="1" ht="30" x14ac:dyDescent="0.25">
      <c r="A22" s="27">
        <v>44957</v>
      </c>
      <c r="B22" s="22" t="s">
        <v>27</v>
      </c>
      <c r="C22" s="28" t="s">
        <v>28</v>
      </c>
      <c r="D22" s="29">
        <v>4051.08</v>
      </c>
    </row>
    <row r="23" spans="1:4" x14ac:dyDescent="0.25">
      <c r="A23" s="23">
        <v>45261</v>
      </c>
      <c r="B23" s="20" t="s">
        <v>29</v>
      </c>
      <c r="C23" s="24" t="s">
        <v>30</v>
      </c>
      <c r="D23" s="25">
        <v>966</v>
      </c>
    </row>
    <row r="24" spans="1:4" x14ac:dyDescent="0.25">
      <c r="A24" s="23">
        <v>45258</v>
      </c>
      <c r="B24" s="20" t="s">
        <v>29</v>
      </c>
      <c r="C24" s="24" t="s">
        <v>30</v>
      </c>
      <c r="D24" s="25">
        <v>1450</v>
      </c>
    </row>
    <row r="25" spans="1:4" x14ac:dyDescent="0.25">
      <c r="A25" s="23">
        <v>45280</v>
      </c>
      <c r="B25" s="20" t="s">
        <v>29</v>
      </c>
      <c r="C25" s="24" t="s">
        <v>30</v>
      </c>
      <c r="D25" s="25">
        <v>2900</v>
      </c>
    </row>
    <row r="26" spans="1:4" x14ac:dyDescent="0.25">
      <c r="A26" s="23">
        <v>45277</v>
      </c>
      <c r="B26" s="20" t="s">
        <v>29</v>
      </c>
      <c r="C26" s="24" t="s">
        <v>30</v>
      </c>
      <c r="D26" s="25">
        <v>2900</v>
      </c>
    </row>
    <row r="27" spans="1:4" x14ac:dyDescent="0.25">
      <c r="A27" s="23"/>
      <c r="B27" s="20"/>
      <c r="C27" s="24"/>
      <c r="D27" s="25"/>
    </row>
    <row r="28" spans="1:4" x14ac:dyDescent="0.25">
      <c r="A28" s="23"/>
      <c r="B28" s="20"/>
      <c r="C28" s="24"/>
      <c r="D28" s="21"/>
    </row>
    <row r="29" spans="1:4" x14ac:dyDescent="0.25">
      <c r="A29" s="23"/>
      <c r="B29" s="20"/>
      <c r="C29" s="24"/>
      <c r="D29" s="21"/>
    </row>
    <row r="30" spans="1:4" x14ac:dyDescent="0.25">
      <c r="A30" s="23"/>
      <c r="B30" s="20"/>
      <c r="C30" s="24"/>
      <c r="D30" s="21"/>
    </row>
    <row r="31" spans="1:4" x14ac:dyDescent="0.25">
      <c r="A31" s="23"/>
      <c r="B31" s="20"/>
      <c r="C31" s="24"/>
      <c r="D31" s="21"/>
    </row>
    <row r="32" spans="1:4" x14ac:dyDescent="0.25">
      <c r="A32" s="23"/>
      <c r="B32" s="20"/>
      <c r="C32" s="24"/>
      <c r="D32" s="21"/>
    </row>
    <row r="33" spans="1:4" x14ac:dyDescent="0.25">
      <c r="A33" s="23"/>
      <c r="B33" s="20"/>
      <c r="C33" s="24"/>
      <c r="D33" s="21"/>
    </row>
    <row r="34" spans="1:4" x14ac:dyDescent="0.25">
      <c r="A34" s="23"/>
      <c r="B34" s="20"/>
      <c r="C34" s="24"/>
      <c r="D34" s="21"/>
    </row>
    <row r="35" spans="1:4" x14ac:dyDescent="0.25">
      <c r="A35" s="23"/>
      <c r="B35" s="20"/>
      <c r="C35" s="24"/>
      <c r="D35" s="26">
        <f>SUM(D22:D34)</f>
        <v>12267.08</v>
      </c>
    </row>
  </sheetData>
  <mergeCells count="2">
    <mergeCell ref="A1:F1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szho admin</dc:creator>
  <cp:lastModifiedBy>szho admin</cp:lastModifiedBy>
  <dcterms:created xsi:type="dcterms:W3CDTF">2024-04-01T06:40:57Z</dcterms:created>
  <dcterms:modified xsi:type="dcterms:W3CDTF">2024-04-11T15:07:26Z</dcterms:modified>
</cp:coreProperties>
</file>